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0" windowWidth="18195" windowHeight="11535" activeTab="1"/>
  </bookViews>
  <sheets>
    <sheet name="Texas Ranking Adult" sheetId="20" r:id="rId1"/>
    <sheet name="Argence, Wayne" sheetId="23" r:id="rId2"/>
    <sheet name="Chacon, Joe" sheetId="13" r:id="rId3"/>
    <sheet name="Chacon, Lisa" sheetId="14" r:id="rId4"/>
    <sheet name="Dalrymple, Owen" sheetId="18" r:id="rId5"/>
    <sheet name="Harper, Jack" sheetId="25" r:id="rId6"/>
    <sheet name="Kirkpatrick, Mike" sheetId="31" r:id="rId7"/>
    <sheet name="McComas, Melinee" sheetId="35" r:id="rId8"/>
    <sheet name="Paradee, Terry" sheetId="40" r:id="rId9"/>
    <sheet name="Short,  Leah" sheetId="43" r:id="rId10"/>
    <sheet name="Short, Joe" sheetId="59" r:id="rId11"/>
  </sheets>
  <calcPr calcId="145621"/>
</workbook>
</file>

<file path=xl/calcChain.xml><?xml version="1.0" encoding="utf-8"?>
<calcChain xmlns="http://schemas.openxmlformats.org/spreadsheetml/2006/main">
  <c r="K42" i="23" l="1"/>
  <c r="M42" i="23" s="1"/>
  <c r="O42" i="23" s="1"/>
  <c r="N37" i="59" l="1"/>
  <c r="H11" i="20" s="1"/>
  <c r="L37" i="59"/>
  <c r="E11" i="20" s="1"/>
  <c r="K33" i="59"/>
  <c r="M33" i="59" s="1"/>
  <c r="O33" i="59" s="1"/>
  <c r="K32" i="59"/>
  <c r="M32" i="59" s="1"/>
  <c r="O32" i="59" s="1"/>
  <c r="K31" i="59"/>
  <c r="M31" i="59" s="1"/>
  <c r="O31" i="59" s="1"/>
  <c r="M30" i="59"/>
  <c r="O30" i="59" s="1"/>
  <c r="K30" i="59"/>
  <c r="K29" i="59"/>
  <c r="M29" i="59" s="1"/>
  <c r="O29" i="59" s="1"/>
  <c r="K28" i="59"/>
  <c r="M28" i="59" s="1"/>
  <c r="O28" i="59" s="1"/>
  <c r="K27" i="59"/>
  <c r="M27" i="59" s="1"/>
  <c r="O27" i="59" s="1"/>
  <c r="M26" i="59"/>
  <c r="O26" i="59" s="1"/>
  <c r="K26" i="59"/>
  <c r="K25" i="59"/>
  <c r="M25" i="59" s="1"/>
  <c r="O25" i="59" s="1"/>
  <c r="K24" i="59"/>
  <c r="M24" i="59" s="1"/>
  <c r="O24" i="59" s="1"/>
  <c r="M23" i="59"/>
  <c r="O23" i="59" s="1"/>
  <c r="K22" i="59"/>
  <c r="M22" i="59" s="1"/>
  <c r="O22" i="59" s="1"/>
  <c r="K21" i="59"/>
  <c r="M21" i="59" s="1"/>
  <c r="O21" i="59" s="1"/>
  <c r="K20" i="59"/>
  <c r="M20" i="59" s="1"/>
  <c r="O20" i="59" s="1"/>
  <c r="M19" i="59"/>
  <c r="O19" i="59" s="1"/>
  <c r="K19" i="59"/>
  <c r="K18" i="59"/>
  <c r="M18" i="59" s="1"/>
  <c r="O18" i="59" s="1"/>
  <c r="K17" i="59"/>
  <c r="M17" i="59" s="1"/>
  <c r="O17" i="59" s="1"/>
  <c r="K16" i="59"/>
  <c r="M16" i="59" s="1"/>
  <c r="O16" i="59" s="1"/>
  <c r="M15" i="59"/>
  <c r="O15" i="59" s="1"/>
  <c r="K15" i="59"/>
  <c r="K14" i="59"/>
  <c r="M14" i="59" s="1"/>
  <c r="O14" i="59" s="1"/>
  <c r="K13" i="59"/>
  <c r="M13" i="59" s="1"/>
  <c r="O13" i="59" s="1"/>
  <c r="K12" i="59"/>
  <c r="M12" i="59" s="1"/>
  <c r="O12" i="59" s="1"/>
  <c r="M11" i="59"/>
  <c r="O11" i="59" s="1"/>
  <c r="K11" i="59"/>
  <c r="O10" i="59"/>
  <c r="M10" i="59"/>
  <c r="O9" i="59"/>
  <c r="M9" i="59"/>
  <c r="O8" i="59"/>
  <c r="M8" i="59"/>
  <c r="K7" i="59"/>
  <c r="M7" i="59" s="1"/>
  <c r="O7" i="59" s="1"/>
  <c r="K6" i="59"/>
  <c r="M6" i="59" s="1"/>
  <c r="O6" i="59" s="1"/>
  <c r="K5" i="59"/>
  <c r="M5" i="59" s="1"/>
  <c r="O5" i="59" s="1"/>
  <c r="K4" i="59"/>
  <c r="M4" i="59" s="1"/>
  <c r="O4" i="59" s="1"/>
  <c r="K3" i="59"/>
  <c r="M3" i="59" s="1"/>
  <c r="O3" i="59" s="1"/>
  <c r="M2" i="59"/>
  <c r="O2" i="59" s="1"/>
  <c r="K2" i="59"/>
  <c r="K23" i="14"/>
  <c r="K22" i="14"/>
  <c r="K21" i="14"/>
  <c r="K68" i="25"/>
  <c r="K67" i="25"/>
  <c r="K66" i="25"/>
  <c r="K65" i="31"/>
  <c r="K64" i="31"/>
  <c r="K63" i="31"/>
  <c r="K37" i="59" l="1"/>
  <c r="M37" i="59" l="1"/>
  <c r="F11" i="20"/>
  <c r="O37" i="59" l="1"/>
  <c r="I11" i="20" s="1"/>
  <c r="G11" i="20"/>
  <c r="K64" i="25" l="1"/>
  <c r="M64" i="25" s="1"/>
  <c r="O64" i="25" s="1"/>
  <c r="H10" i="20" l="1"/>
  <c r="L37" i="18"/>
  <c r="E7" i="20" s="1"/>
  <c r="N37" i="43"/>
  <c r="H8" i="20" s="1"/>
  <c r="L37" i="43"/>
  <c r="E8" i="20" s="1"/>
  <c r="N37" i="40"/>
  <c r="H4" i="20" s="1"/>
  <c r="L37" i="40"/>
  <c r="E4" i="20" s="1"/>
  <c r="N37" i="35"/>
  <c r="L37" i="35"/>
  <c r="E10" i="20" s="1"/>
  <c r="N79" i="31"/>
  <c r="L79" i="31"/>
  <c r="K75" i="31"/>
  <c r="M75" i="31" s="1"/>
  <c r="O75" i="31" s="1"/>
  <c r="M74" i="31"/>
  <c r="O74" i="31" s="1"/>
  <c r="K74" i="31"/>
  <c r="K73" i="31"/>
  <c r="M73" i="31" s="1"/>
  <c r="O73" i="31" s="1"/>
  <c r="K72" i="31"/>
  <c r="M72" i="31" s="1"/>
  <c r="O72" i="31" s="1"/>
  <c r="K71" i="31"/>
  <c r="M71" i="31" s="1"/>
  <c r="O71" i="31" s="1"/>
  <c r="K70" i="31"/>
  <c r="M70" i="31" s="1"/>
  <c r="O70" i="31" s="1"/>
  <c r="K69" i="31"/>
  <c r="M69" i="31" s="1"/>
  <c r="O69" i="31" s="1"/>
  <c r="K68" i="31"/>
  <c r="M68" i="31" s="1"/>
  <c r="O68" i="31" s="1"/>
  <c r="K67" i="31"/>
  <c r="M67" i="31" s="1"/>
  <c r="O67" i="31" s="1"/>
  <c r="K66" i="31"/>
  <c r="M66" i="31" s="1"/>
  <c r="O66" i="31" s="1"/>
  <c r="M65" i="31"/>
  <c r="O65" i="31" s="1"/>
  <c r="M64" i="31"/>
  <c r="O64" i="31" s="1"/>
  <c r="M63" i="31"/>
  <c r="O63" i="31" s="1"/>
  <c r="K62" i="31"/>
  <c r="M62" i="31" s="1"/>
  <c r="O62" i="31" s="1"/>
  <c r="K61" i="31"/>
  <c r="M61" i="31" s="1"/>
  <c r="O61" i="31" s="1"/>
  <c r="K60" i="31"/>
  <c r="M60" i="31" s="1"/>
  <c r="O60" i="31" s="1"/>
  <c r="M59" i="31"/>
  <c r="O59" i="31" s="1"/>
  <c r="K59" i="31"/>
  <c r="K58" i="31"/>
  <c r="M58" i="31" s="1"/>
  <c r="O58" i="31" s="1"/>
  <c r="K57" i="31"/>
  <c r="M57" i="31" s="1"/>
  <c r="O57" i="31" s="1"/>
  <c r="K56" i="31"/>
  <c r="M56" i="31" s="1"/>
  <c r="O56" i="31" s="1"/>
  <c r="M55" i="31"/>
  <c r="O55" i="31" s="1"/>
  <c r="K55" i="31"/>
  <c r="K54" i="31"/>
  <c r="M54" i="31" s="1"/>
  <c r="O54" i="31" s="1"/>
  <c r="K53" i="31"/>
  <c r="M53" i="31" s="1"/>
  <c r="O53" i="31" s="1"/>
  <c r="M52" i="31"/>
  <c r="O52" i="31" s="1"/>
  <c r="M51" i="31"/>
  <c r="O51" i="31" s="1"/>
  <c r="M50" i="31"/>
  <c r="O50" i="31" s="1"/>
  <c r="K49" i="31"/>
  <c r="M49" i="31" s="1"/>
  <c r="O49" i="31" s="1"/>
  <c r="M48" i="31"/>
  <c r="O48" i="31" s="1"/>
  <c r="K48" i="31"/>
  <c r="K47" i="31"/>
  <c r="M47" i="31" s="1"/>
  <c r="O47" i="31" s="1"/>
  <c r="K46" i="31"/>
  <c r="M46" i="31" s="1"/>
  <c r="O46" i="31" s="1"/>
  <c r="K45" i="31"/>
  <c r="M45" i="31" s="1"/>
  <c r="O45" i="31" s="1"/>
  <c r="M44" i="31"/>
  <c r="O44" i="31" s="1"/>
  <c r="K44" i="31"/>
  <c r="N37" i="31"/>
  <c r="H6" i="20" s="1"/>
  <c r="L37" i="31"/>
  <c r="E6" i="20" s="1"/>
  <c r="N82" i="25"/>
  <c r="L82" i="25"/>
  <c r="K78" i="25"/>
  <c r="M78" i="25" s="1"/>
  <c r="O78" i="25" s="1"/>
  <c r="K77" i="25"/>
  <c r="M77" i="25" s="1"/>
  <c r="O77" i="25" s="1"/>
  <c r="K76" i="25"/>
  <c r="M76" i="25" s="1"/>
  <c r="O76" i="25" s="1"/>
  <c r="K75" i="25"/>
  <c r="M75" i="25" s="1"/>
  <c r="O75" i="25" s="1"/>
  <c r="K74" i="25"/>
  <c r="M74" i="25" s="1"/>
  <c r="O74" i="25" s="1"/>
  <c r="K73" i="25"/>
  <c r="M73" i="25" s="1"/>
  <c r="O73" i="25" s="1"/>
  <c r="K72" i="25"/>
  <c r="M72" i="25" s="1"/>
  <c r="O72" i="25" s="1"/>
  <c r="K71" i="25"/>
  <c r="M71" i="25" s="1"/>
  <c r="O71" i="25" s="1"/>
  <c r="K70" i="25"/>
  <c r="M70" i="25" s="1"/>
  <c r="O70" i="25" s="1"/>
  <c r="K69" i="25"/>
  <c r="M69" i="25" s="1"/>
  <c r="O69" i="25" s="1"/>
  <c r="M68" i="25"/>
  <c r="O68" i="25" s="1"/>
  <c r="M67" i="25"/>
  <c r="O67" i="25" s="1"/>
  <c r="M66" i="25"/>
  <c r="O66" i="25" s="1"/>
  <c r="K65" i="25"/>
  <c r="M65" i="25" s="1"/>
  <c r="O65" i="25" s="1"/>
  <c r="K63" i="25"/>
  <c r="M63" i="25" s="1"/>
  <c r="O63" i="25" s="1"/>
  <c r="K62" i="25"/>
  <c r="M62" i="25" s="1"/>
  <c r="O62" i="25" s="1"/>
  <c r="K61" i="25"/>
  <c r="M61" i="25" s="1"/>
  <c r="O61" i="25" s="1"/>
  <c r="K60" i="25"/>
  <c r="M60" i="25" s="1"/>
  <c r="O60" i="25" s="1"/>
  <c r="K59" i="25"/>
  <c r="M59" i="25" s="1"/>
  <c r="O59" i="25" s="1"/>
  <c r="K58" i="25"/>
  <c r="M58" i="25" s="1"/>
  <c r="O58" i="25" s="1"/>
  <c r="K57" i="25"/>
  <c r="M57" i="25" s="1"/>
  <c r="O57" i="25" s="1"/>
  <c r="K56" i="25"/>
  <c r="M56" i="25" s="1"/>
  <c r="O56" i="25" s="1"/>
  <c r="M55" i="25"/>
  <c r="O55" i="25" s="1"/>
  <c r="M54" i="25"/>
  <c r="O54" i="25" s="1"/>
  <c r="M53" i="25"/>
  <c r="O53" i="25" s="1"/>
  <c r="K52" i="25"/>
  <c r="M52" i="25" s="1"/>
  <c r="O52" i="25" s="1"/>
  <c r="K51" i="25"/>
  <c r="M51" i="25" s="1"/>
  <c r="O51" i="25" s="1"/>
  <c r="K50" i="25"/>
  <c r="M50" i="25" s="1"/>
  <c r="O50" i="25" s="1"/>
  <c r="K49" i="25"/>
  <c r="M49" i="25" s="1"/>
  <c r="O49" i="25" s="1"/>
  <c r="K48" i="25"/>
  <c r="M48" i="25" s="1"/>
  <c r="O48" i="25" s="1"/>
  <c r="K47" i="25"/>
  <c r="M47" i="25" s="1"/>
  <c r="O47" i="25" s="1"/>
  <c r="N37" i="25"/>
  <c r="H3" i="20" s="1"/>
  <c r="L37" i="25"/>
  <c r="E3" i="20" s="1"/>
  <c r="K5" i="25"/>
  <c r="K4" i="25"/>
  <c r="M4" i="25" s="1"/>
  <c r="O4" i="25" s="1"/>
  <c r="N37" i="18"/>
  <c r="H7" i="20" s="1"/>
  <c r="N37" i="13"/>
  <c r="H2" i="20" s="1"/>
  <c r="L37" i="13"/>
  <c r="E2" i="20" s="1"/>
  <c r="N81" i="13"/>
  <c r="L81" i="13"/>
  <c r="L37" i="23"/>
  <c r="E19" i="20" s="1"/>
  <c r="K77" i="13"/>
  <c r="K76" i="13"/>
  <c r="K75" i="13"/>
  <c r="K74" i="13"/>
  <c r="K73" i="13"/>
  <c r="K72" i="13"/>
  <c r="K71" i="13"/>
  <c r="K70" i="13"/>
  <c r="M70" i="13" s="1"/>
  <c r="O70" i="13" s="1"/>
  <c r="K69" i="13"/>
  <c r="K68" i="13"/>
  <c r="K66" i="13"/>
  <c r="K65" i="13"/>
  <c r="K64" i="13"/>
  <c r="M64" i="13" s="1"/>
  <c r="O64" i="13" s="1"/>
  <c r="K63" i="13"/>
  <c r="K62" i="13"/>
  <c r="K61" i="13"/>
  <c r="K60" i="13"/>
  <c r="M60" i="13" s="1"/>
  <c r="O60" i="13" s="1"/>
  <c r="K59" i="13"/>
  <c r="K58" i="13"/>
  <c r="K57" i="13"/>
  <c r="K56" i="13"/>
  <c r="M56" i="13" s="1"/>
  <c r="O56" i="13" s="1"/>
  <c r="K55" i="13"/>
  <c r="K51" i="13"/>
  <c r="K50" i="13"/>
  <c r="K49" i="13"/>
  <c r="K48" i="13"/>
  <c r="M48" i="13" s="1"/>
  <c r="O48" i="13" s="1"/>
  <c r="K47" i="13"/>
  <c r="K46" i="13"/>
  <c r="M46" i="13" s="1"/>
  <c r="O46" i="13" s="1"/>
  <c r="N37" i="14"/>
  <c r="H5" i="20" s="1"/>
  <c r="L37" i="14"/>
  <c r="E5" i="20" s="1"/>
  <c r="K33" i="43"/>
  <c r="M33" i="43" s="1"/>
  <c r="O33" i="43" s="1"/>
  <c r="K32" i="43"/>
  <c r="M32" i="43" s="1"/>
  <c r="O32" i="43" s="1"/>
  <c r="K31" i="43"/>
  <c r="M31" i="43" s="1"/>
  <c r="O31" i="43" s="1"/>
  <c r="K30" i="43"/>
  <c r="M30" i="43" s="1"/>
  <c r="O30" i="43" s="1"/>
  <c r="K29" i="43"/>
  <c r="M29" i="43" s="1"/>
  <c r="O29" i="43" s="1"/>
  <c r="M28" i="43"/>
  <c r="O28" i="43" s="1"/>
  <c r="K28" i="43"/>
  <c r="K27" i="43"/>
  <c r="M27" i="43" s="1"/>
  <c r="O27" i="43" s="1"/>
  <c r="K26" i="43"/>
  <c r="M26" i="43" s="1"/>
  <c r="O26" i="43" s="1"/>
  <c r="K25" i="43"/>
  <c r="M25" i="43" s="1"/>
  <c r="O25" i="43" s="1"/>
  <c r="K24" i="43"/>
  <c r="M24" i="43" s="1"/>
  <c r="O24" i="43" s="1"/>
  <c r="M23" i="43"/>
  <c r="O23" i="43" s="1"/>
  <c r="K22" i="43"/>
  <c r="M22" i="43" s="1"/>
  <c r="O22" i="43" s="1"/>
  <c r="K21" i="43"/>
  <c r="M21" i="43" s="1"/>
  <c r="O21" i="43" s="1"/>
  <c r="K20" i="43"/>
  <c r="M20" i="43" s="1"/>
  <c r="O20" i="43" s="1"/>
  <c r="K19" i="43"/>
  <c r="M19" i="43" s="1"/>
  <c r="O19" i="43" s="1"/>
  <c r="K18" i="43"/>
  <c r="M18" i="43" s="1"/>
  <c r="O18" i="43" s="1"/>
  <c r="K17" i="43"/>
  <c r="M17" i="43" s="1"/>
  <c r="O17" i="43" s="1"/>
  <c r="K16" i="43"/>
  <c r="M16" i="43" s="1"/>
  <c r="O16" i="43" s="1"/>
  <c r="M15" i="43"/>
  <c r="O15" i="43" s="1"/>
  <c r="K15" i="43"/>
  <c r="K14" i="43"/>
  <c r="M14" i="43" s="1"/>
  <c r="O14" i="43" s="1"/>
  <c r="K13" i="43"/>
  <c r="M13" i="43" s="1"/>
  <c r="O13" i="43" s="1"/>
  <c r="K12" i="43"/>
  <c r="M12" i="43" s="1"/>
  <c r="O12" i="43" s="1"/>
  <c r="K11" i="43"/>
  <c r="M10" i="43"/>
  <c r="O10" i="43" s="1"/>
  <c r="M9" i="43"/>
  <c r="O9" i="43" s="1"/>
  <c r="M8" i="43"/>
  <c r="O8" i="43" s="1"/>
  <c r="K7" i="43"/>
  <c r="M7" i="43" s="1"/>
  <c r="O7" i="43" s="1"/>
  <c r="M6" i="43"/>
  <c r="O6" i="43" s="1"/>
  <c r="K6" i="43"/>
  <c r="K5" i="43"/>
  <c r="M5" i="43" s="1"/>
  <c r="O5" i="43" s="1"/>
  <c r="K4" i="43"/>
  <c r="M4" i="43" s="1"/>
  <c r="O4" i="43" s="1"/>
  <c r="K3" i="43"/>
  <c r="M3" i="43" s="1"/>
  <c r="O3" i="43" s="1"/>
  <c r="K2" i="43"/>
  <c r="M2" i="43" s="1"/>
  <c r="O2" i="43" s="1"/>
  <c r="K33" i="40"/>
  <c r="M33" i="40" s="1"/>
  <c r="O33" i="40" s="1"/>
  <c r="K32" i="40"/>
  <c r="M32" i="40" s="1"/>
  <c r="O32" i="40" s="1"/>
  <c r="K31" i="40"/>
  <c r="M31" i="40" s="1"/>
  <c r="O31" i="40" s="1"/>
  <c r="K30" i="40"/>
  <c r="M30" i="40" s="1"/>
  <c r="O30" i="40" s="1"/>
  <c r="K29" i="40"/>
  <c r="M29" i="40" s="1"/>
  <c r="O29" i="40" s="1"/>
  <c r="K28" i="40"/>
  <c r="M28" i="40" s="1"/>
  <c r="O28" i="40" s="1"/>
  <c r="K27" i="40"/>
  <c r="M27" i="40" s="1"/>
  <c r="O27" i="40" s="1"/>
  <c r="K26" i="40"/>
  <c r="M26" i="40" s="1"/>
  <c r="O26" i="40" s="1"/>
  <c r="K25" i="40"/>
  <c r="M25" i="40" s="1"/>
  <c r="O25" i="40" s="1"/>
  <c r="K24" i="40"/>
  <c r="M24" i="40" s="1"/>
  <c r="O24" i="40" s="1"/>
  <c r="M23" i="40"/>
  <c r="O23" i="40" s="1"/>
  <c r="K22" i="40"/>
  <c r="M22" i="40" s="1"/>
  <c r="O22" i="40" s="1"/>
  <c r="K21" i="40"/>
  <c r="M21" i="40" s="1"/>
  <c r="O21" i="40" s="1"/>
  <c r="K20" i="40"/>
  <c r="M20" i="40" s="1"/>
  <c r="O20" i="40" s="1"/>
  <c r="K19" i="40"/>
  <c r="M19" i="40" s="1"/>
  <c r="O19" i="40" s="1"/>
  <c r="K18" i="40"/>
  <c r="M18" i="40" s="1"/>
  <c r="O18" i="40" s="1"/>
  <c r="K17" i="40"/>
  <c r="M17" i="40" s="1"/>
  <c r="O17" i="40" s="1"/>
  <c r="K16" i="40"/>
  <c r="M16" i="40" s="1"/>
  <c r="O16" i="40" s="1"/>
  <c r="M15" i="40"/>
  <c r="O15" i="40" s="1"/>
  <c r="K15" i="40"/>
  <c r="K14" i="40"/>
  <c r="M14" i="40" s="1"/>
  <c r="O14" i="40" s="1"/>
  <c r="K13" i="40"/>
  <c r="M13" i="40" s="1"/>
  <c r="O13" i="40" s="1"/>
  <c r="K12" i="40"/>
  <c r="M12" i="40" s="1"/>
  <c r="O12" i="40" s="1"/>
  <c r="K11" i="40"/>
  <c r="M10" i="40"/>
  <c r="O10" i="40" s="1"/>
  <c r="M9" i="40"/>
  <c r="O9" i="40" s="1"/>
  <c r="M8" i="40"/>
  <c r="O8" i="40" s="1"/>
  <c r="K7" i="40"/>
  <c r="M7" i="40" s="1"/>
  <c r="O7" i="40" s="1"/>
  <c r="M6" i="40"/>
  <c r="O6" i="40" s="1"/>
  <c r="K6" i="40"/>
  <c r="K5" i="40"/>
  <c r="M5" i="40" s="1"/>
  <c r="O5" i="40" s="1"/>
  <c r="K4" i="40"/>
  <c r="M4" i="40" s="1"/>
  <c r="O4" i="40" s="1"/>
  <c r="K3" i="40"/>
  <c r="M3" i="40" s="1"/>
  <c r="O3" i="40" s="1"/>
  <c r="K2" i="40"/>
  <c r="M2" i="40" s="1"/>
  <c r="O2" i="40" s="1"/>
  <c r="K33" i="35"/>
  <c r="M33" i="35" s="1"/>
  <c r="O33" i="35" s="1"/>
  <c r="M32" i="35"/>
  <c r="O32" i="35" s="1"/>
  <c r="K32" i="35"/>
  <c r="K31" i="35"/>
  <c r="M31" i="35" s="1"/>
  <c r="O31" i="35" s="1"/>
  <c r="K30" i="35"/>
  <c r="M30" i="35" s="1"/>
  <c r="O30" i="35" s="1"/>
  <c r="K29" i="35"/>
  <c r="M29" i="35" s="1"/>
  <c r="O29" i="35" s="1"/>
  <c r="M28" i="35"/>
  <c r="O28" i="35" s="1"/>
  <c r="K28" i="35"/>
  <c r="K27" i="35"/>
  <c r="M27" i="35" s="1"/>
  <c r="O27" i="35" s="1"/>
  <c r="K26" i="35"/>
  <c r="M26" i="35" s="1"/>
  <c r="O26" i="35" s="1"/>
  <c r="K25" i="35"/>
  <c r="M25" i="35" s="1"/>
  <c r="O25" i="35" s="1"/>
  <c r="M24" i="35"/>
  <c r="O24" i="35" s="1"/>
  <c r="K24" i="35"/>
  <c r="O23" i="35"/>
  <c r="M23" i="35"/>
  <c r="K22" i="35"/>
  <c r="M22" i="35" s="1"/>
  <c r="O22" i="35" s="1"/>
  <c r="K21" i="35"/>
  <c r="M21" i="35" s="1"/>
  <c r="O21" i="35" s="1"/>
  <c r="K20" i="35"/>
  <c r="M20" i="35" s="1"/>
  <c r="O20" i="35" s="1"/>
  <c r="M19" i="35"/>
  <c r="O19" i="35" s="1"/>
  <c r="K19" i="35"/>
  <c r="K18" i="35"/>
  <c r="M18" i="35" s="1"/>
  <c r="O18" i="35" s="1"/>
  <c r="K17" i="35"/>
  <c r="M17" i="35" s="1"/>
  <c r="O17" i="35" s="1"/>
  <c r="K16" i="35"/>
  <c r="M16" i="35" s="1"/>
  <c r="O16" i="35" s="1"/>
  <c r="M15" i="35"/>
  <c r="O15" i="35" s="1"/>
  <c r="K15" i="35"/>
  <c r="K14" i="35"/>
  <c r="M14" i="35" s="1"/>
  <c r="O14" i="35" s="1"/>
  <c r="K13" i="35"/>
  <c r="M13" i="35" s="1"/>
  <c r="O13" i="35" s="1"/>
  <c r="K12" i="35"/>
  <c r="M12" i="35" s="1"/>
  <c r="O12" i="35" s="1"/>
  <c r="K11" i="35"/>
  <c r="M10" i="35"/>
  <c r="O10" i="35" s="1"/>
  <c r="M9" i="35"/>
  <c r="O9" i="35" s="1"/>
  <c r="M8" i="35"/>
  <c r="O8" i="35" s="1"/>
  <c r="K7" i="35"/>
  <c r="M7" i="35" s="1"/>
  <c r="O7" i="35" s="1"/>
  <c r="M6" i="35"/>
  <c r="O6" i="35" s="1"/>
  <c r="K6" i="35"/>
  <c r="K5" i="35"/>
  <c r="M5" i="35" s="1"/>
  <c r="O5" i="35" s="1"/>
  <c r="K4" i="35"/>
  <c r="M4" i="35" s="1"/>
  <c r="O4" i="35" s="1"/>
  <c r="K3" i="35"/>
  <c r="M3" i="35" s="1"/>
  <c r="O3" i="35" s="1"/>
  <c r="K2" i="35"/>
  <c r="M2" i="35" s="1"/>
  <c r="O2" i="35" s="1"/>
  <c r="K33" i="31"/>
  <c r="M33" i="31" s="1"/>
  <c r="O33" i="31" s="1"/>
  <c r="K32" i="31"/>
  <c r="M32" i="31" s="1"/>
  <c r="O32" i="31" s="1"/>
  <c r="K31" i="31"/>
  <c r="M31" i="31" s="1"/>
  <c r="O31" i="31" s="1"/>
  <c r="K30" i="31"/>
  <c r="M30" i="31" s="1"/>
  <c r="O30" i="31" s="1"/>
  <c r="K29" i="31"/>
  <c r="M29" i="31" s="1"/>
  <c r="O29" i="31" s="1"/>
  <c r="K28" i="31"/>
  <c r="M28" i="31" s="1"/>
  <c r="O28" i="31" s="1"/>
  <c r="K27" i="31"/>
  <c r="M27" i="31" s="1"/>
  <c r="O27" i="31" s="1"/>
  <c r="K26" i="31"/>
  <c r="M26" i="31" s="1"/>
  <c r="O26" i="31" s="1"/>
  <c r="K25" i="31"/>
  <c r="M25" i="31" s="1"/>
  <c r="O25" i="31" s="1"/>
  <c r="K24" i="31"/>
  <c r="M24" i="31" s="1"/>
  <c r="O24" i="31" s="1"/>
  <c r="M23" i="31"/>
  <c r="O23" i="31" s="1"/>
  <c r="K22" i="31"/>
  <c r="M22" i="31" s="1"/>
  <c r="O22" i="31" s="1"/>
  <c r="K21" i="31"/>
  <c r="M21" i="31" s="1"/>
  <c r="O21" i="31" s="1"/>
  <c r="K20" i="31"/>
  <c r="M20" i="31" s="1"/>
  <c r="O20" i="31" s="1"/>
  <c r="M19" i="31"/>
  <c r="O19" i="31" s="1"/>
  <c r="K19" i="31"/>
  <c r="K18" i="31"/>
  <c r="M18" i="31" s="1"/>
  <c r="O18" i="31" s="1"/>
  <c r="K17" i="31"/>
  <c r="M17" i="31" s="1"/>
  <c r="O17" i="31" s="1"/>
  <c r="K16" i="31"/>
  <c r="M16" i="31" s="1"/>
  <c r="O16" i="31" s="1"/>
  <c r="M15" i="31"/>
  <c r="O15" i="31" s="1"/>
  <c r="K15" i="31"/>
  <c r="K14" i="31"/>
  <c r="M14" i="31" s="1"/>
  <c r="O14" i="31" s="1"/>
  <c r="K13" i="31"/>
  <c r="M13" i="31" s="1"/>
  <c r="O13" i="31" s="1"/>
  <c r="K12" i="31"/>
  <c r="M12" i="31" s="1"/>
  <c r="O12" i="31" s="1"/>
  <c r="M11" i="31"/>
  <c r="O11" i="31" s="1"/>
  <c r="K11" i="31"/>
  <c r="O10" i="31"/>
  <c r="M10" i="31"/>
  <c r="O9" i="31"/>
  <c r="M9" i="31"/>
  <c r="O8" i="31"/>
  <c r="M8" i="31"/>
  <c r="K7" i="31"/>
  <c r="M7" i="31" s="1"/>
  <c r="O7" i="31" s="1"/>
  <c r="K6" i="31"/>
  <c r="M6" i="31" s="1"/>
  <c r="O6" i="31" s="1"/>
  <c r="K5" i="31"/>
  <c r="M5" i="31" s="1"/>
  <c r="O5" i="31" s="1"/>
  <c r="M4" i="31"/>
  <c r="O4" i="31" s="1"/>
  <c r="K4" i="31"/>
  <c r="K3" i="31"/>
  <c r="M3" i="31" s="1"/>
  <c r="O3" i="31" s="1"/>
  <c r="K2" i="31"/>
  <c r="M2" i="31" s="1"/>
  <c r="O2" i="31" s="1"/>
  <c r="K33" i="25"/>
  <c r="M33" i="25" s="1"/>
  <c r="O33" i="25" s="1"/>
  <c r="K32" i="25"/>
  <c r="M32" i="25" s="1"/>
  <c r="O32" i="25" s="1"/>
  <c r="K31" i="25"/>
  <c r="M31" i="25" s="1"/>
  <c r="O31" i="25" s="1"/>
  <c r="K30" i="25"/>
  <c r="K29" i="25"/>
  <c r="M29" i="25" s="1"/>
  <c r="O29" i="25" s="1"/>
  <c r="K28" i="25"/>
  <c r="M28" i="25" s="1"/>
  <c r="O28" i="25" s="1"/>
  <c r="K27" i="25"/>
  <c r="M27" i="25" s="1"/>
  <c r="O27" i="25" s="1"/>
  <c r="K26" i="25"/>
  <c r="K25" i="25"/>
  <c r="M25" i="25" s="1"/>
  <c r="O25" i="25" s="1"/>
  <c r="K24" i="25"/>
  <c r="M24" i="25" s="1"/>
  <c r="O24" i="25" s="1"/>
  <c r="M23" i="25"/>
  <c r="O23" i="25" s="1"/>
  <c r="K22" i="25"/>
  <c r="M22" i="25" s="1"/>
  <c r="O22" i="25" s="1"/>
  <c r="K21" i="25"/>
  <c r="M21" i="25" s="1"/>
  <c r="O21" i="25" s="1"/>
  <c r="K20" i="25"/>
  <c r="M20" i="25" s="1"/>
  <c r="O20" i="25" s="1"/>
  <c r="K19" i="25"/>
  <c r="M19" i="25" s="1"/>
  <c r="O19" i="25" s="1"/>
  <c r="K18" i="25"/>
  <c r="M18" i="25" s="1"/>
  <c r="O18" i="25" s="1"/>
  <c r="M17" i="25"/>
  <c r="O17" i="25" s="1"/>
  <c r="K17" i="25"/>
  <c r="K16" i="25"/>
  <c r="M16" i="25" s="1"/>
  <c r="O16" i="25" s="1"/>
  <c r="K15" i="25"/>
  <c r="M15" i="25" s="1"/>
  <c r="O15" i="25" s="1"/>
  <c r="K14" i="25"/>
  <c r="M14" i="25" s="1"/>
  <c r="O14" i="25" s="1"/>
  <c r="K13" i="25"/>
  <c r="M13" i="25" s="1"/>
  <c r="O13" i="25" s="1"/>
  <c r="K12" i="25"/>
  <c r="M12" i="25" s="1"/>
  <c r="O12" i="25" s="1"/>
  <c r="K11" i="25"/>
  <c r="M11" i="25" s="1"/>
  <c r="O11" i="25" s="1"/>
  <c r="M10" i="25"/>
  <c r="O10" i="25" s="1"/>
  <c r="M9" i="25"/>
  <c r="O9" i="25" s="1"/>
  <c r="M8" i="25"/>
  <c r="O8" i="25" s="1"/>
  <c r="K7" i="25"/>
  <c r="M7" i="25" s="1"/>
  <c r="O7" i="25" s="1"/>
  <c r="M6" i="25"/>
  <c r="O6" i="25" s="1"/>
  <c r="K6" i="25"/>
  <c r="M5" i="25"/>
  <c r="O5" i="25" s="1"/>
  <c r="K3" i="25"/>
  <c r="M3" i="25" s="1"/>
  <c r="O3" i="25" s="1"/>
  <c r="M2" i="25"/>
  <c r="O2" i="25" s="1"/>
  <c r="K2" i="25"/>
  <c r="K33" i="18"/>
  <c r="M33" i="18" s="1"/>
  <c r="O33" i="18" s="1"/>
  <c r="K32" i="18"/>
  <c r="M32" i="18" s="1"/>
  <c r="O32" i="18" s="1"/>
  <c r="K31" i="18"/>
  <c r="M31" i="18" s="1"/>
  <c r="O31" i="18" s="1"/>
  <c r="K30" i="18"/>
  <c r="M30" i="18" s="1"/>
  <c r="O30" i="18" s="1"/>
  <c r="K29" i="18"/>
  <c r="M29" i="18" s="1"/>
  <c r="O29" i="18" s="1"/>
  <c r="M28" i="18"/>
  <c r="O28" i="18" s="1"/>
  <c r="K28" i="18"/>
  <c r="K27" i="18"/>
  <c r="M27" i="18" s="1"/>
  <c r="O27" i="18" s="1"/>
  <c r="K26" i="18"/>
  <c r="M26" i="18" s="1"/>
  <c r="O26" i="18" s="1"/>
  <c r="K25" i="18"/>
  <c r="M25" i="18" s="1"/>
  <c r="O25" i="18" s="1"/>
  <c r="K24" i="18"/>
  <c r="M24" i="18" s="1"/>
  <c r="O24" i="18" s="1"/>
  <c r="M23" i="18"/>
  <c r="O23" i="18" s="1"/>
  <c r="K22" i="18"/>
  <c r="M22" i="18" s="1"/>
  <c r="O22" i="18" s="1"/>
  <c r="K21" i="18"/>
  <c r="M21" i="18" s="1"/>
  <c r="O21" i="18" s="1"/>
  <c r="K20" i="18"/>
  <c r="M20" i="18" s="1"/>
  <c r="O20" i="18" s="1"/>
  <c r="K19" i="18"/>
  <c r="M19" i="18" s="1"/>
  <c r="O19" i="18" s="1"/>
  <c r="K18" i="18"/>
  <c r="M18" i="18" s="1"/>
  <c r="O18" i="18" s="1"/>
  <c r="M17" i="18"/>
  <c r="O17" i="18" s="1"/>
  <c r="K17" i="18"/>
  <c r="K16" i="18"/>
  <c r="M16" i="18" s="1"/>
  <c r="O16" i="18" s="1"/>
  <c r="K15" i="18"/>
  <c r="M15" i="18" s="1"/>
  <c r="O15" i="18" s="1"/>
  <c r="K14" i="18"/>
  <c r="M14" i="18" s="1"/>
  <c r="O14" i="18" s="1"/>
  <c r="M13" i="18"/>
  <c r="O13" i="18" s="1"/>
  <c r="K13" i="18"/>
  <c r="K12" i="18"/>
  <c r="M12" i="18" s="1"/>
  <c r="O12" i="18" s="1"/>
  <c r="K11" i="18"/>
  <c r="O10" i="18"/>
  <c r="M10" i="18"/>
  <c r="O9" i="18"/>
  <c r="M9" i="18"/>
  <c r="O8" i="18"/>
  <c r="M8" i="18"/>
  <c r="K7" i="18"/>
  <c r="M7" i="18" s="1"/>
  <c r="O7" i="18" s="1"/>
  <c r="K6" i="18"/>
  <c r="M6" i="18" s="1"/>
  <c r="O6" i="18" s="1"/>
  <c r="K5" i="18"/>
  <c r="M5" i="18" s="1"/>
  <c r="O5" i="18" s="1"/>
  <c r="K4" i="18"/>
  <c r="M4" i="18" s="1"/>
  <c r="O4" i="18" s="1"/>
  <c r="K3" i="18"/>
  <c r="M3" i="18" s="1"/>
  <c r="O3" i="18" s="1"/>
  <c r="M2" i="18"/>
  <c r="O2" i="18" s="1"/>
  <c r="K2" i="18"/>
  <c r="K33" i="14"/>
  <c r="M33" i="14" s="1"/>
  <c r="O33" i="14" s="1"/>
  <c r="K32" i="14"/>
  <c r="M32" i="14" s="1"/>
  <c r="O32" i="14" s="1"/>
  <c r="K31" i="14"/>
  <c r="M31" i="14" s="1"/>
  <c r="O31" i="14" s="1"/>
  <c r="K30" i="14"/>
  <c r="M30" i="14" s="1"/>
  <c r="O30" i="14" s="1"/>
  <c r="K29" i="14"/>
  <c r="M29" i="14" s="1"/>
  <c r="O29" i="14" s="1"/>
  <c r="M28" i="14"/>
  <c r="O28" i="14" s="1"/>
  <c r="K28" i="14"/>
  <c r="K27" i="14"/>
  <c r="M27" i="14" s="1"/>
  <c r="O27" i="14" s="1"/>
  <c r="K26" i="14"/>
  <c r="M26" i="14" s="1"/>
  <c r="O26" i="14" s="1"/>
  <c r="K25" i="14"/>
  <c r="M25" i="14" s="1"/>
  <c r="O25" i="14" s="1"/>
  <c r="K24" i="14"/>
  <c r="M24" i="14" s="1"/>
  <c r="O24" i="14" s="1"/>
  <c r="M23" i="14"/>
  <c r="O23" i="14" s="1"/>
  <c r="M22" i="14"/>
  <c r="O22" i="14" s="1"/>
  <c r="M21" i="14"/>
  <c r="O21" i="14" s="1"/>
  <c r="K20" i="14"/>
  <c r="M20" i="14" s="1"/>
  <c r="O20" i="14" s="1"/>
  <c r="K19" i="14"/>
  <c r="M19" i="14" s="1"/>
  <c r="O19" i="14" s="1"/>
  <c r="K18" i="14"/>
  <c r="M18" i="14" s="1"/>
  <c r="O18" i="14" s="1"/>
  <c r="M17" i="14"/>
  <c r="O17" i="14" s="1"/>
  <c r="K17" i="14"/>
  <c r="K16" i="14"/>
  <c r="M16" i="14" s="1"/>
  <c r="O16" i="14" s="1"/>
  <c r="K15" i="14"/>
  <c r="M15" i="14" s="1"/>
  <c r="O15" i="14" s="1"/>
  <c r="K14" i="14"/>
  <c r="M14" i="14" s="1"/>
  <c r="O14" i="14" s="1"/>
  <c r="M13" i="14"/>
  <c r="O13" i="14" s="1"/>
  <c r="K13" i="14"/>
  <c r="K12" i="14"/>
  <c r="M12" i="14" s="1"/>
  <c r="O12" i="14" s="1"/>
  <c r="K11" i="14"/>
  <c r="M11" i="14" s="1"/>
  <c r="O11" i="14" s="1"/>
  <c r="O10" i="14"/>
  <c r="M10" i="14"/>
  <c r="O9" i="14"/>
  <c r="M9" i="14"/>
  <c r="O8" i="14"/>
  <c r="M8" i="14"/>
  <c r="K7" i="14"/>
  <c r="M7" i="14" s="1"/>
  <c r="O7" i="14" s="1"/>
  <c r="K6" i="14"/>
  <c r="M6" i="14" s="1"/>
  <c r="O6" i="14" s="1"/>
  <c r="K5" i="14"/>
  <c r="M5" i="14" s="1"/>
  <c r="O5" i="14" s="1"/>
  <c r="K4" i="14"/>
  <c r="M4" i="14" s="1"/>
  <c r="O4" i="14" s="1"/>
  <c r="K3" i="14"/>
  <c r="M3" i="14" s="1"/>
  <c r="O3" i="14" s="1"/>
  <c r="M2" i="14"/>
  <c r="O2" i="14" s="1"/>
  <c r="K2" i="14"/>
  <c r="K33" i="13"/>
  <c r="M33" i="13" s="1"/>
  <c r="O33" i="13" s="1"/>
  <c r="K32" i="13"/>
  <c r="M32" i="13" s="1"/>
  <c r="O32" i="13" s="1"/>
  <c r="K31" i="13"/>
  <c r="M31" i="13" s="1"/>
  <c r="O31" i="13" s="1"/>
  <c r="K30" i="13"/>
  <c r="K29" i="13"/>
  <c r="M29" i="13" s="1"/>
  <c r="O29" i="13" s="1"/>
  <c r="K28" i="13"/>
  <c r="M28" i="13" s="1"/>
  <c r="O28" i="13" s="1"/>
  <c r="K27" i="13"/>
  <c r="M27" i="13" s="1"/>
  <c r="O27" i="13" s="1"/>
  <c r="K26" i="13"/>
  <c r="K25" i="13"/>
  <c r="M25" i="13" s="1"/>
  <c r="O25" i="13" s="1"/>
  <c r="K24" i="13"/>
  <c r="M24" i="13" s="1"/>
  <c r="O24" i="13" s="1"/>
  <c r="M23" i="13"/>
  <c r="O23" i="13" s="1"/>
  <c r="K22" i="13"/>
  <c r="M22" i="13" s="1"/>
  <c r="O22" i="13" s="1"/>
  <c r="K21" i="13"/>
  <c r="M21" i="13" s="1"/>
  <c r="O21" i="13" s="1"/>
  <c r="K20" i="13"/>
  <c r="K19" i="13"/>
  <c r="M19" i="13" s="1"/>
  <c r="O19" i="13" s="1"/>
  <c r="K18" i="13"/>
  <c r="M18" i="13" s="1"/>
  <c r="O18" i="13" s="1"/>
  <c r="K17" i="13"/>
  <c r="M17" i="13" s="1"/>
  <c r="O17" i="13" s="1"/>
  <c r="K16" i="13"/>
  <c r="K15" i="13"/>
  <c r="M15" i="13" s="1"/>
  <c r="O15" i="13" s="1"/>
  <c r="K14" i="13"/>
  <c r="M14" i="13" s="1"/>
  <c r="O14" i="13" s="1"/>
  <c r="K13" i="13"/>
  <c r="M13" i="13" s="1"/>
  <c r="O13" i="13" s="1"/>
  <c r="K12" i="13"/>
  <c r="K11" i="13"/>
  <c r="M11" i="13" s="1"/>
  <c r="O11" i="13" s="1"/>
  <c r="M9" i="13"/>
  <c r="O9" i="13" s="1"/>
  <c r="K7" i="13"/>
  <c r="M7" i="13" s="1"/>
  <c r="O7" i="13" s="1"/>
  <c r="K6" i="13"/>
  <c r="K5" i="13"/>
  <c r="M5" i="13" s="1"/>
  <c r="O5" i="13" s="1"/>
  <c r="K4" i="13"/>
  <c r="M4" i="13" s="1"/>
  <c r="O4" i="13" s="1"/>
  <c r="K3" i="13"/>
  <c r="M3" i="13" s="1"/>
  <c r="O3" i="13" s="1"/>
  <c r="K2" i="13"/>
  <c r="M2" i="13" s="1"/>
  <c r="O2" i="13" s="1"/>
  <c r="N37" i="23"/>
  <c r="H19" i="20" s="1"/>
  <c r="K2" i="23"/>
  <c r="M2" i="23" s="1"/>
  <c r="O2" i="23" s="1"/>
  <c r="K37" i="35" l="1"/>
  <c r="O26" i="25"/>
  <c r="M26" i="25"/>
  <c r="O30" i="25"/>
  <c r="M30" i="25"/>
  <c r="K37" i="23"/>
  <c r="F19" i="20" s="1"/>
  <c r="K37" i="13"/>
  <c r="K37" i="43"/>
  <c r="M11" i="43"/>
  <c r="O11" i="43" s="1"/>
  <c r="K37" i="40"/>
  <c r="M11" i="40"/>
  <c r="O11" i="40" s="1"/>
  <c r="M11" i="35"/>
  <c r="O11" i="35" s="1"/>
  <c r="K79" i="31"/>
  <c r="K37" i="31"/>
  <c r="K82" i="25"/>
  <c r="K37" i="25"/>
  <c r="K37" i="18"/>
  <c r="M11" i="18"/>
  <c r="O11" i="18" s="1"/>
  <c r="K81" i="13"/>
  <c r="M53" i="13"/>
  <c r="O53" i="13" s="1"/>
  <c r="M72" i="13"/>
  <c r="O72" i="13" s="1"/>
  <c r="M74" i="13"/>
  <c r="O74" i="13" s="1"/>
  <c r="M76" i="13"/>
  <c r="O76" i="13" s="1"/>
  <c r="M57" i="13"/>
  <c r="O57" i="13" s="1"/>
  <c r="M59" i="13"/>
  <c r="O59" i="13" s="1"/>
  <c r="M61" i="13"/>
  <c r="O61" i="13" s="1"/>
  <c r="M63" i="13"/>
  <c r="O63" i="13" s="1"/>
  <c r="M65" i="13"/>
  <c r="O65" i="13" s="1"/>
  <c r="M67" i="13"/>
  <c r="O67" i="13" s="1"/>
  <c r="M51" i="13"/>
  <c r="O51" i="13" s="1"/>
  <c r="M69" i="13"/>
  <c r="O69" i="13" s="1"/>
  <c r="M73" i="13"/>
  <c r="O73" i="13" s="1"/>
  <c r="M77" i="13"/>
  <c r="O77" i="13" s="1"/>
  <c r="M6" i="13"/>
  <c r="O6" i="13" s="1"/>
  <c r="M8" i="13"/>
  <c r="O8" i="13" s="1"/>
  <c r="M10" i="13"/>
  <c r="O10" i="13" s="1"/>
  <c r="M12" i="13"/>
  <c r="O12" i="13" s="1"/>
  <c r="M16" i="13"/>
  <c r="O16" i="13" s="1"/>
  <c r="M20" i="13"/>
  <c r="O20" i="13" s="1"/>
  <c r="M26" i="13"/>
  <c r="O26" i="13" s="1"/>
  <c r="M30" i="13"/>
  <c r="O30" i="13" s="1"/>
  <c r="M47" i="13"/>
  <c r="O47" i="13" s="1"/>
  <c r="M49" i="13"/>
  <c r="O49" i="13" s="1"/>
  <c r="M50" i="13"/>
  <c r="O50" i="13" s="1"/>
  <c r="M52" i="13"/>
  <c r="O52" i="13" s="1"/>
  <c r="M54" i="13"/>
  <c r="O54" i="13" s="1"/>
  <c r="M55" i="13"/>
  <c r="O55" i="13" s="1"/>
  <c r="M58" i="13"/>
  <c r="O58" i="13" s="1"/>
  <c r="M62" i="13"/>
  <c r="O62" i="13" s="1"/>
  <c r="M66" i="13"/>
  <c r="O66" i="13" s="1"/>
  <c r="M68" i="13"/>
  <c r="O68" i="13" s="1"/>
  <c r="M71" i="13"/>
  <c r="O71" i="13" s="1"/>
  <c r="M75" i="13"/>
  <c r="O75" i="13" s="1"/>
  <c r="K37" i="14"/>
  <c r="M37" i="35" l="1"/>
  <c r="F10" i="20"/>
  <c r="M37" i="31"/>
  <c r="F6" i="20"/>
  <c r="M37" i="18"/>
  <c r="F7" i="20"/>
  <c r="M37" i="43"/>
  <c r="F8" i="20"/>
  <c r="M37" i="40"/>
  <c r="F4" i="20"/>
  <c r="M37" i="14"/>
  <c r="F5" i="20"/>
  <c r="M79" i="31"/>
  <c r="M37" i="25"/>
  <c r="F3" i="20"/>
  <c r="M81" i="13"/>
  <c r="M82" i="25"/>
  <c r="M37" i="13"/>
  <c r="F2" i="20"/>
  <c r="M37" i="23"/>
  <c r="G19" i="20" s="1"/>
  <c r="O37" i="35" l="1"/>
  <c r="I10" i="20" s="1"/>
  <c r="G10" i="20"/>
  <c r="O37" i="31"/>
  <c r="I6" i="20" s="1"/>
  <c r="G6" i="20"/>
  <c r="O37" i="18"/>
  <c r="I7" i="20" s="1"/>
  <c r="G7" i="20"/>
  <c r="O37" i="43"/>
  <c r="I8" i="20" s="1"/>
  <c r="G8" i="20"/>
  <c r="O37" i="40"/>
  <c r="I4" i="20" s="1"/>
  <c r="G4" i="20"/>
  <c r="O37" i="14"/>
  <c r="I5" i="20" s="1"/>
  <c r="G5" i="20"/>
  <c r="O79" i="31"/>
  <c r="O37" i="25"/>
  <c r="I3" i="20" s="1"/>
  <c r="G3" i="20"/>
  <c r="O81" i="13"/>
  <c r="O82" i="25"/>
  <c r="O37" i="13"/>
  <c r="I2" i="20" s="1"/>
  <c r="G2" i="20"/>
  <c r="O37" i="23"/>
  <c r="I19" i="20" s="1"/>
</calcChain>
</file>

<file path=xl/sharedStrings.xml><?xml version="1.0" encoding="utf-8"?>
<sst xmlns="http://schemas.openxmlformats.org/spreadsheetml/2006/main" count="1420" uniqueCount="37">
  <si>
    <t>Class</t>
  </si>
  <si>
    <t>Date</t>
  </si>
  <si>
    <t>Target 1</t>
  </si>
  <si>
    <t>Range Location</t>
  </si>
  <si>
    <t>Unlimited</t>
  </si>
  <si>
    <t>Boerne</t>
  </si>
  <si>
    <t>Points</t>
  </si>
  <si>
    <t>Target 2</t>
  </si>
  <si>
    <t>Target Total</t>
  </si>
  <si>
    <t>Agg + Points</t>
  </si>
  <si>
    <t>Agg.</t>
  </si>
  <si>
    <t>Target 3</t>
  </si>
  <si>
    <t>Target 4</t>
  </si>
  <si>
    <t>Factory</t>
  </si>
  <si>
    <t>San Angelo</t>
  </si>
  <si>
    <t>Target 5</t>
  </si>
  <si>
    <t>Target 6</t>
  </si>
  <si>
    <t>Omaha</t>
  </si>
  <si>
    <t>May 18,2014</t>
  </si>
  <si>
    <t>Ranking</t>
  </si>
  <si>
    <t>Agg</t>
  </si>
  <si>
    <t># Of Targets</t>
  </si>
  <si>
    <t>Chacon, Lisa</t>
  </si>
  <si>
    <t>Chacon, Joe</t>
  </si>
  <si>
    <t>Competitor</t>
  </si>
  <si>
    <t xml:space="preserve">Competitor </t>
  </si>
  <si>
    <t>Harper, Jack</t>
  </si>
  <si>
    <t>Paradee, Terry</t>
  </si>
  <si>
    <t>Dalrymple, Owen</t>
  </si>
  <si>
    <t>Short, Leah</t>
  </si>
  <si>
    <t>McComas, Melinee</t>
  </si>
  <si>
    <t>Argence, Wayne</t>
  </si>
  <si>
    <t>Waxahachie</t>
  </si>
  <si>
    <t>#of Targets</t>
  </si>
  <si>
    <t>Kirkpatrick, Mike</t>
  </si>
  <si>
    <t>Short, Joe</t>
  </si>
  <si>
    <t>Whitney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</si>
</sst>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19"/>
  <sheetViews>
    <sheetView topLeftCell="B1" zoomScaleNormal="100" workbookViewId="0">
      <selection activeCell="C11" sqref="C11:C13"/>
    </sheetView>
  </sheetViews>
  <sheetFormatPr defaultRowHeight="12.95" customHeight="1" x14ac:dyDescent="0.25"/>
  <cols>
    <col min="1" max="1" width="6.140625" style="3" customWidth="1"/>
    <col min="2" max="2" width="11.140625" style="1" bestFit="1" customWidth="1"/>
    <col min="3" max="3" width="16.140625" style="1" bestFit="1" customWidth="1"/>
    <col min="4" max="4" width="21.5703125" style="1" bestFit="1" customWidth="1"/>
    <col min="5" max="5" width="13.7109375" style="1" bestFit="1" customWidth="1"/>
    <col min="6" max="6" width="20.28515625" style="4" bestFit="1" customWidth="1"/>
    <col min="7" max="8" width="9.140625" style="1" bestFit="1" customWidth="1"/>
    <col min="9" max="9" width="13.7109375" style="1" bestFit="1" customWidth="1"/>
    <col min="10" max="16384" width="9.140625" style="3"/>
  </cols>
  <sheetData>
    <row r="1" spans="2:9" s="15" customFormat="1" ht="12.95" customHeight="1" x14ac:dyDescent="0.3">
      <c r="B1" s="13" t="s">
        <v>19</v>
      </c>
      <c r="C1" s="13" t="s">
        <v>0</v>
      </c>
      <c r="D1" s="13" t="s">
        <v>24</v>
      </c>
      <c r="E1" s="13" t="s">
        <v>21</v>
      </c>
      <c r="F1" s="14" t="s">
        <v>8</v>
      </c>
      <c r="G1" s="13" t="s">
        <v>20</v>
      </c>
      <c r="H1" s="13" t="s">
        <v>6</v>
      </c>
      <c r="I1" s="13" t="s">
        <v>9</v>
      </c>
    </row>
    <row r="2" spans="2:9" s="15" customFormat="1" ht="12.95" customHeight="1" x14ac:dyDescent="0.3">
      <c r="B2" s="13">
        <v>1</v>
      </c>
      <c r="C2" s="13" t="s">
        <v>4</v>
      </c>
      <c r="D2" s="16" t="s">
        <v>23</v>
      </c>
      <c r="E2" s="13">
        <f>SUM('Chacon, Joe'!L37)</f>
        <v>30</v>
      </c>
      <c r="F2" s="14">
        <f>SUM('Chacon, Joe'!K37)</f>
        <v>5734</v>
      </c>
      <c r="G2" s="13">
        <f>SUM('Chacon, Joe'!M37)</f>
        <v>191.13333333333333</v>
      </c>
      <c r="H2" s="13">
        <f>SUM('Chacon, Joe'!N37)</f>
        <v>558</v>
      </c>
      <c r="I2" s="13">
        <f>SUM('Chacon, Joe'!O37)</f>
        <v>749.13333333333333</v>
      </c>
    </row>
    <row r="3" spans="2:9" s="15" customFormat="1" ht="12.95" customHeight="1" x14ac:dyDescent="0.3">
      <c r="B3" s="13">
        <v>2</v>
      </c>
      <c r="C3" s="13" t="s">
        <v>4</v>
      </c>
      <c r="D3" s="16" t="s">
        <v>26</v>
      </c>
      <c r="E3" s="13">
        <f>SUM('Harper, Jack'!L37)</f>
        <v>30</v>
      </c>
      <c r="F3" s="14">
        <f>SUM('Harper, Jack'!K37)</f>
        <v>5635</v>
      </c>
      <c r="G3" s="13">
        <f>SUM('Harper, Jack'!M37)</f>
        <v>187.83333333333334</v>
      </c>
      <c r="H3" s="13">
        <f>SUM('Harper, Jack'!N37)</f>
        <v>470</v>
      </c>
      <c r="I3" s="13">
        <f>SUM('Harper, Jack'!O37)</f>
        <v>657.83333333333337</v>
      </c>
    </row>
    <row r="4" spans="2:9" s="15" customFormat="1" ht="12.95" customHeight="1" x14ac:dyDescent="0.3">
      <c r="B4" s="13">
        <v>3</v>
      </c>
      <c r="C4" s="13" t="s">
        <v>4</v>
      </c>
      <c r="D4" s="16" t="s">
        <v>27</v>
      </c>
      <c r="E4" s="13">
        <f>SUM('Paradee, Terry'!L37)</f>
        <v>30</v>
      </c>
      <c r="F4" s="14">
        <f>SUM('Paradee, Terry'!K37)</f>
        <v>5609</v>
      </c>
      <c r="G4" s="13">
        <f>SUM('Paradee, Terry'!M37)</f>
        <v>186.96666666666667</v>
      </c>
      <c r="H4" s="13">
        <f>SUM('Paradee, Terry'!N37)</f>
        <v>436</v>
      </c>
      <c r="I4" s="13">
        <f>SUM('Paradee, Terry'!O37)</f>
        <v>622.9666666666667</v>
      </c>
    </row>
    <row r="5" spans="2:9" s="15" customFormat="1" ht="12.95" customHeight="1" x14ac:dyDescent="0.3">
      <c r="B5" s="13">
        <v>4</v>
      </c>
      <c r="C5" s="13" t="s">
        <v>4</v>
      </c>
      <c r="D5" s="16" t="s">
        <v>22</v>
      </c>
      <c r="E5" s="13">
        <f>SUM('Chacon, Lisa'!L37)</f>
        <v>33</v>
      </c>
      <c r="F5" s="14">
        <f>SUM('Chacon, Lisa'!K37)</f>
        <v>6133</v>
      </c>
      <c r="G5" s="13">
        <f>SUM('Chacon, Lisa'!M37)</f>
        <v>185.84848484848484</v>
      </c>
      <c r="H5" s="13">
        <f>SUM('Chacon, Lisa'!N37)</f>
        <v>408</v>
      </c>
      <c r="I5" s="13">
        <f>SUM('Chacon, Lisa'!O37)</f>
        <v>593.84848484848487</v>
      </c>
    </row>
    <row r="6" spans="2:9" s="15" customFormat="1" ht="12.95" customHeight="1" x14ac:dyDescent="0.3">
      <c r="B6" s="13">
        <v>5</v>
      </c>
      <c r="C6" s="13" t="s">
        <v>4</v>
      </c>
      <c r="D6" s="16" t="s">
        <v>34</v>
      </c>
      <c r="E6" s="13">
        <f>SUM('Kirkpatrick, Mike'!L37)</f>
        <v>28</v>
      </c>
      <c r="F6" s="14">
        <f>SUM('Kirkpatrick, Mike'!K37)</f>
        <v>5153</v>
      </c>
      <c r="G6" s="13">
        <f>SUM('Kirkpatrick, Mike'!M37)</f>
        <v>184.03571428571428</v>
      </c>
      <c r="H6" s="13">
        <f>SUM('Kirkpatrick, Mike'!N37)</f>
        <v>349</v>
      </c>
      <c r="I6" s="13">
        <f>SUM('Kirkpatrick, Mike'!O37)</f>
        <v>533.03571428571422</v>
      </c>
    </row>
    <row r="7" spans="2:9" s="15" customFormat="1" ht="12.95" customHeight="1" x14ac:dyDescent="0.3">
      <c r="B7" s="13">
        <v>6</v>
      </c>
      <c r="C7" s="13" t="s">
        <v>4</v>
      </c>
      <c r="D7" s="16" t="s">
        <v>28</v>
      </c>
      <c r="E7" s="13">
        <f>SUM('Dalrymple, Owen'!L37)</f>
        <v>20</v>
      </c>
      <c r="F7" s="14">
        <f>SUM('Dalrymple, Owen'!K37)</f>
        <v>3676</v>
      </c>
      <c r="G7" s="13">
        <f>SUM('Dalrymple, Owen'!M37)</f>
        <v>183.8</v>
      </c>
      <c r="H7" s="13">
        <f>SUM('Dalrymple, Owen'!N37)</f>
        <v>214</v>
      </c>
      <c r="I7" s="13">
        <f>SUM('Dalrymple, Owen'!O37)</f>
        <v>397.8</v>
      </c>
    </row>
    <row r="8" spans="2:9" s="15" customFormat="1" ht="12.95" customHeight="1" x14ac:dyDescent="0.3">
      <c r="B8" s="13">
        <v>7</v>
      </c>
      <c r="C8" s="13" t="s">
        <v>4</v>
      </c>
      <c r="D8" s="16" t="s">
        <v>29</v>
      </c>
      <c r="E8" s="13">
        <f>SUM('Short,  Leah'!L37)</f>
        <v>20</v>
      </c>
      <c r="F8" s="14">
        <f>SUM('Short,  Leah'!K37)</f>
        <v>3543</v>
      </c>
      <c r="G8" s="13">
        <f>SUM('Short,  Leah'!M37)</f>
        <v>177.15</v>
      </c>
      <c r="H8" s="13">
        <f>SUM('Short,  Leah'!N37)</f>
        <v>62</v>
      </c>
      <c r="I8" s="13">
        <f>SUM('Short,  Leah'!O37)</f>
        <v>239.15</v>
      </c>
    </row>
    <row r="9" spans="2:9" s="15" customFormat="1" ht="12.95" customHeight="1" x14ac:dyDescent="0.3">
      <c r="B9" s="13">
        <v>8</v>
      </c>
      <c r="C9" s="13" t="s">
        <v>4</v>
      </c>
      <c r="D9" s="10" t="s">
        <v>36</v>
      </c>
      <c r="E9" s="1">
        <v>6</v>
      </c>
      <c r="F9" s="4">
        <v>1068</v>
      </c>
      <c r="G9" s="1">
        <v>178</v>
      </c>
      <c r="H9" s="1">
        <v>24</v>
      </c>
      <c r="I9" s="1">
        <v>202</v>
      </c>
    </row>
    <row r="10" spans="2:9" s="15" customFormat="1" ht="12.95" customHeight="1" x14ac:dyDescent="0.3">
      <c r="B10" s="13">
        <v>9</v>
      </c>
      <c r="C10" s="13" t="s">
        <v>4</v>
      </c>
      <c r="D10" s="16" t="s">
        <v>30</v>
      </c>
      <c r="E10" s="13">
        <f>SUM('McComas, Melinee'!L37)</f>
        <v>6</v>
      </c>
      <c r="F10" s="14">
        <f>SUM('McComas, Melinee'!K37)</f>
        <v>1055</v>
      </c>
      <c r="G10" s="13">
        <f>SUM('McComas, Melinee'!M37)</f>
        <v>175.83333333333334</v>
      </c>
      <c r="H10" s="13">
        <f>SUM('McComas, Melinee'!N37)</f>
        <v>18</v>
      </c>
      <c r="I10" s="13">
        <f>SUM('McComas, Melinee'!O37)</f>
        <v>193.83333333333334</v>
      </c>
    </row>
    <row r="11" spans="2:9" s="15" customFormat="1" ht="12.95" customHeight="1" x14ac:dyDescent="0.3">
      <c r="B11" s="13">
        <v>10</v>
      </c>
      <c r="C11" s="13" t="s">
        <v>4</v>
      </c>
      <c r="D11" s="16" t="s">
        <v>35</v>
      </c>
      <c r="E11" s="13">
        <f>SUM('Short, Joe'!L37)</f>
        <v>2</v>
      </c>
      <c r="F11" s="14">
        <f>SUM('Short, Joe'!K37)</f>
        <v>353</v>
      </c>
      <c r="G11" s="13">
        <f>SUM('Short, Joe'!M37)</f>
        <v>176.5</v>
      </c>
      <c r="H11" s="13">
        <f>SUM('Short, Joe'!N37)</f>
        <v>2</v>
      </c>
      <c r="I11" s="13">
        <f>SUM('Short, Joe'!O37)</f>
        <v>178.5</v>
      </c>
    </row>
    <row r="12" spans="2:9" ht="12.95" customHeight="1" x14ac:dyDescent="0.3">
      <c r="B12" s="13">
        <v>11</v>
      </c>
      <c r="C12" s="13" t="s">
        <v>4</v>
      </c>
      <c r="D12" s="16"/>
      <c r="E12" s="13"/>
      <c r="F12" s="14"/>
      <c r="G12" s="13"/>
      <c r="H12" s="13"/>
      <c r="I12" s="13"/>
    </row>
    <row r="13" spans="2:9" ht="12.95" customHeight="1" x14ac:dyDescent="0.3">
      <c r="B13" s="13">
        <v>12</v>
      </c>
      <c r="C13" s="13" t="s">
        <v>4</v>
      </c>
      <c r="D13" s="16"/>
      <c r="E13" s="13"/>
      <c r="F13" s="14"/>
      <c r="G13" s="13"/>
      <c r="H13" s="13"/>
      <c r="I13" s="13"/>
    </row>
    <row r="14" spans="2:9" ht="12.95" customHeight="1" x14ac:dyDescent="0.3">
      <c r="D14" s="16"/>
      <c r="E14" s="13"/>
      <c r="F14" s="14"/>
      <c r="G14" s="13"/>
      <c r="H14" s="13"/>
      <c r="I14" s="13"/>
    </row>
    <row r="15" spans="2:9" ht="12.95" customHeight="1" x14ac:dyDescent="0.3">
      <c r="D15" s="16"/>
      <c r="E15" s="13"/>
      <c r="F15" s="14"/>
      <c r="G15" s="13"/>
      <c r="H15" s="13"/>
      <c r="I15" s="13"/>
    </row>
    <row r="16" spans="2:9" ht="12.95" customHeight="1" x14ac:dyDescent="0.25">
      <c r="D16" s="10"/>
    </row>
    <row r="17" spans="2:9" ht="12.95" customHeight="1" x14ac:dyDescent="0.25">
      <c r="D17" s="10"/>
    </row>
    <row r="18" spans="2:9" ht="12.95" customHeight="1" x14ac:dyDescent="0.3">
      <c r="B18" s="13" t="s">
        <v>19</v>
      </c>
      <c r="C18" s="13" t="s">
        <v>0</v>
      </c>
      <c r="D18" s="13" t="s">
        <v>24</v>
      </c>
      <c r="E18" s="13" t="s">
        <v>21</v>
      </c>
      <c r="F18" s="14" t="s">
        <v>8</v>
      </c>
      <c r="G18" s="13" t="s">
        <v>20</v>
      </c>
      <c r="H18" s="13" t="s">
        <v>6</v>
      </c>
      <c r="I18" s="13" t="s">
        <v>9</v>
      </c>
    </row>
    <row r="19" spans="2:9" ht="12.95" customHeight="1" x14ac:dyDescent="0.3">
      <c r="B19" s="13">
        <v>1</v>
      </c>
      <c r="C19" s="13" t="s">
        <v>13</v>
      </c>
      <c r="D19" s="16" t="s">
        <v>31</v>
      </c>
      <c r="E19" s="13">
        <f>SUM('Argence, Wayne'!L37)</f>
        <v>3</v>
      </c>
      <c r="F19" s="13">
        <f>SUM('Argence, Wayne'!K37)</f>
        <v>547</v>
      </c>
      <c r="G19" s="13">
        <f>SUM('Argence, Wayne'!M37)</f>
        <v>182.33333333333334</v>
      </c>
      <c r="H19" s="13">
        <f>SUM('Argence, Wayne'!N37)</f>
        <v>27</v>
      </c>
      <c r="I19" s="17">
        <f>SUM('Argence, Wayne'!O37)</f>
        <v>209.33333333333334</v>
      </c>
    </row>
  </sheetData>
  <sortState ref="D42:I69">
    <sortCondition descending="1" ref="I42:I69"/>
  </sortState>
  <printOptions gridLines="1"/>
  <pageMargins left="0.7" right="0.7" top="0.75" bottom="0.75" header="0.3" footer="0.3"/>
  <pageSetup orientation="landscape" r:id="rId1"/>
  <headerFooter>
    <oddHeader>&amp;L&amp;"Book Antiqua,Bold"&amp;12 Competitor Ranking&amp;C&amp;"Book Antiqua,Bold"&amp;12Texas&amp;R&amp;"Book Antiqua,Bold"&amp;12 2014</oddHeader>
    <oddFooter>&amp;L&amp;D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37"/>
  <sheetViews>
    <sheetView topLeftCell="A15" workbookViewId="0">
      <selection activeCell="N32" sqref="N32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29</v>
      </c>
      <c r="C2" s="5" t="s">
        <v>32</v>
      </c>
      <c r="D2" s="7">
        <v>41699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0</v>
      </c>
      <c r="L2" s="5">
        <v>0</v>
      </c>
      <c r="M2" s="5" t="e">
        <f>SUM(K2/L2)</f>
        <v>#DIV/0!</v>
      </c>
      <c r="N2" s="5">
        <v>0</v>
      </c>
      <c r="O2" s="5" t="e">
        <f>SUM(M2+N2)</f>
        <v>#DIV/0!</v>
      </c>
    </row>
    <row r="3" spans="1:15" s="8" customFormat="1" ht="16.5" x14ac:dyDescent="0.3">
      <c r="A3" s="5" t="s">
        <v>4</v>
      </c>
      <c r="B3" s="5" t="s">
        <v>29</v>
      </c>
      <c r="C3" s="5" t="s">
        <v>14</v>
      </c>
      <c r="D3" s="7">
        <v>41727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t="shared" ref="K3:K6" si="0">SUM(E3:J3)</f>
        <v>0</v>
      </c>
      <c r="L3" s="5">
        <v>0</v>
      </c>
      <c r="M3" s="5" t="e">
        <f t="shared" ref="M3:M6" si="1">SUM(K3/L3)</f>
        <v>#DIV/0!</v>
      </c>
      <c r="N3" s="5">
        <v>0</v>
      </c>
      <c r="O3" s="5" t="e">
        <f t="shared" ref="O3:O33" si="2">SUM(M3+N3)</f>
        <v>#DIV/0!</v>
      </c>
    </row>
    <row r="4" spans="1:15" s="9" customFormat="1" x14ac:dyDescent="0.25">
      <c r="A4" s="1" t="s">
        <v>4</v>
      </c>
      <c r="B4" s="1" t="s">
        <v>29</v>
      </c>
      <c r="C4" s="1" t="s">
        <v>5</v>
      </c>
      <c r="D4" s="2">
        <v>41728</v>
      </c>
      <c r="E4" s="1">
        <v>178</v>
      </c>
      <c r="F4" s="1">
        <v>182</v>
      </c>
      <c r="G4" s="1">
        <v>0</v>
      </c>
      <c r="H4" s="1">
        <v>0</v>
      </c>
      <c r="I4" s="1">
        <v>0</v>
      </c>
      <c r="J4" s="1">
        <v>0</v>
      </c>
      <c r="K4" s="1">
        <f t="shared" si="0"/>
        <v>360</v>
      </c>
      <c r="L4" s="1">
        <v>2</v>
      </c>
      <c r="M4" s="1">
        <f t="shared" si="1"/>
        <v>180</v>
      </c>
      <c r="N4" s="1">
        <v>14</v>
      </c>
      <c r="O4" s="1">
        <f t="shared" si="2"/>
        <v>194</v>
      </c>
    </row>
    <row r="5" spans="1:15" s="8" customFormat="1" ht="16.5" x14ac:dyDescent="0.3">
      <c r="A5" s="5" t="s">
        <v>4</v>
      </c>
      <c r="B5" s="5" t="s">
        <v>29</v>
      </c>
      <c r="C5" s="5" t="s">
        <v>32</v>
      </c>
      <c r="D5" s="7">
        <v>41734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  <c r="L5" s="5">
        <v>0</v>
      </c>
      <c r="M5" s="5" t="e">
        <f t="shared" si="1"/>
        <v>#DIV/0!</v>
      </c>
      <c r="N5" s="5">
        <v>0</v>
      </c>
      <c r="O5" s="5" t="e">
        <f t="shared" si="2"/>
        <v>#DIV/0!</v>
      </c>
    </row>
    <row r="6" spans="1:15" s="8" customFormat="1" ht="16.5" x14ac:dyDescent="0.3">
      <c r="A6" s="5" t="s">
        <v>4</v>
      </c>
      <c r="B6" s="5" t="s">
        <v>29</v>
      </c>
      <c r="C6" s="5" t="s">
        <v>14</v>
      </c>
      <c r="D6" s="7">
        <v>41734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  <c r="L6" s="5">
        <v>0</v>
      </c>
      <c r="M6" s="5" t="e">
        <f t="shared" si="1"/>
        <v>#DIV/0!</v>
      </c>
      <c r="N6" s="5">
        <v>0</v>
      </c>
      <c r="O6" s="5" t="e">
        <f t="shared" si="2"/>
        <v>#DIV/0!</v>
      </c>
    </row>
    <row r="7" spans="1:15" s="9" customFormat="1" x14ac:dyDescent="0.25">
      <c r="A7" s="1" t="s">
        <v>4</v>
      </c>
      <c r="B7" s="1" t="s">
        <v>29</v>
      </c>
      <c r="C7" s="1" t="s">
        <v>5</v>
      </c>
      <c r="D7" s="2">
        <v>41756</v>
      </c>
      <c r="E7" s="1">
        <v>183</v>
      </c>
      <c r="F7" s="1">
        <v>178</v>
      </c>
      <c r="G7" s="1">
        <v>0</v>
      </c>
      <c r="H7" s="1">
        <v>0</v>
      </c>
      <c r="I7" s="1">
        <v>0</v>
      </c>
      <c r="J7" s="1">
        <v>0</v>
      </c>
      <c r="K7" s="1">
        <f>SUM(E7:J7)</f>
        <v>361</v>
      </c>
      <c r="L7" s="1">
        <v>2</v>
      </c>
      <c r="M7" s="1">
        <f>SUM(K7/L7)</f>
        <v>180.5</v>
      </c>
      <c r="N7" s="1">
        <v>10</v>
      </c>
      <c r="O7" s="1">
        <f t="shared" si="2"/>
        <v>190.5</v>
      </c>
    </row>
    <row r="8" spans="1:15" s="8" customFormat="1" ht="16.5" x14ac:dyDescent="0.3">
      <c r="A8" s="5" t="s">
        <v>4</v>
      </c>
      <c r="B8" s="5" t="s">
        <v>29</v>
      </c>
      <c r="C8" s="5" t="s">
        <v>32</v>
      </c>
      <c r="D8" s="7">
        <v>41762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 t="e">
        <f t="shared" ref="M8:M33" si="3">SUM(K8/L8)</f>
        <v>#DIV/0!</v>
      </c>
      <c r="N8" s="5">
        <v>0</v>
      </c>
      <c r="O8" s="5" t="e">
        <f t="shared" si="2"/>
        <v>#DIV/0!</v>
      </c>
    </row>
    <row r="9" spans="1:15" s="8" customFormat="1" ht="16.5" x14ac:dyDescent="0.3">
      <c r="A9" s="5" t="s">
        <v>4</v>
      </c>
      <c r="B9" s="5" t="s">
        <v>29</v>
      </c>
      <c r="C9" s="5" t="s">
        <v>14</v>
      </c>
      <c r="D9" s="7">
        <v>41762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 t="e">
        <f t="shared" si="3"/>
        <v>#DIV/0!</v>
      </c>
      <c r="N9" s="5">
        <v>0</v>
      </c>
      <c r="O9" s="5" t="e">
        <f t="shared" si="2"/>
        <v>#DIV/0!</v>
      </c>
    </row>
    <row r="10" spans="1:15" s="8" customFormat="1" ht="16.5" x14ac:dyDescent="0.3">
      <c r="A10" s="5" t="s">
        <v>4</v>
      </c>
      <c r="B10" s="5" t="s">
        <v>29</v>
      </c>
      <c r="C10" s="5" t="s">
        <v>17</v>
      </c>
      <c r="D10" s="7" t="s">
        <v>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e">
        <f t="shared" si="3"/>
        <v>#DIV/0!</v>
      </c>
      <c r="N10" s="5">
        <v>0</v>
      </c>
      <c r="O10" s="5" t="e">
        <f t="shared" si="2"/>
        <v>#DIV/0!</v>
      </c>
    </row>
    <row r="11" spans="1:15" s="9" customFormat="1" x14ac:dyDescent="0.25">
      <c r="A11" s="1" t="s">
        <v>4</v>
      </c>
      <c r="B11" s="1" t="s">
        <v>29</v>
      </c>
      <c r="C11" s="1" t="s">
        <v>5</v>
      </c>
      <c r="D11" s="2">
        <v>41784</v>
      </c>
      <c r="E11" s="1">
        <v>148</v>
      </c>
      <c r="F11" s="1">
        <v>182</v>
      </c>
      <c r="G11" s="1">
        <v>0</v>
      </c>
      <c r="H11" s="1">
        <v>0</v>
      </c>
      <c r="I11" s="1">
        <v>0</v>
      </c>
      <c r="J11" s="1">
        <v>0</v>
      </c>
      <c r="K11" s="1">
        <f t="shared" ref="K11:K33" si="4">SUM(E11:J11)</f>
        <v>330</v>
      </c>
      <c r="L11" s="1">
        <v>2</v>
      </c>
      <c r="M11" s="1">
        <f t="shared" si="3"/>
        <v>165</v>
      </c>
      <c r="N11" s="1">
        <v>2</v>
      </c>
      <c r="O11" s="1">
        <f t="shared" si="2"/>
        <v>167</v>
      </c>
    </row>
    <row r="12" spans="1:15" s="8" customFormat="1" ht="16.5" x14ac:dyDescent="0.3">
      <c r="A12" s="5" t="s">
        <v>4</v>
      </c>
      <c r="B12" s="5" t="s">
        <v>29</v>
      </c>
      <c r="C12" s="5" t="s">
        <v>14</v>
      </c>
      <c r="D12" s="7">
        <v>41790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4"/>
        <v>0</v>
      </c>
      <c r="L12" s="5">
        <v>0</v>
      </c>
      <c r="M12" s="5" t="e">
        <f t="shared" si="3"/>
        <v>#DIV/0!</v>
      </c>
      <c r="N12" s="5">
        <v>0</v>
      </c>
      <c r="O12" s="5" t="e">
        <f t="shared" si="2"/>
        <v>#DIV/0!</v>
      </c>
    </row>
    <row r="13" spans="1:15" s="8" customFormat="1" ht="16.5" x14ac:dyDescent="0.3">
      <c r="A13" s="5" t="s">
        <v>4</v>
      </c>
      <c r="B13" s="5" t="s">
        <v>29</v>
      </c>
      <c r="C13" s="5" t="s">
        <v>32</v>
      </c>
      <c r="D13" s="7">
        <v>41797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 t="e">
        <f t="shared" si="3"/>
        <v>#DIV/0!</v>
      </c>
      <c r="N13" s="5">
        <v>0</v>
      </c>
      <c r="O13" s="5" t="e">
        <f t="shared" si="2"/>
        <v>#DIV/0!</v>
      </c>
    </row>
    <row r="14" spans="1:15" s="8" customFormat="1" ht="16.5" x14ac:dyDescent="0.3">
      <c r="A14" s="5" t="s">
        <v>4</v>
      </c>
      <c r="B14" s="5" t="s">
        <v>29</v>
      </c>
      <c r="C14" s="5" t="s">
        <v>14</v>
      </c>
      <c r="D14" s="7">
        <v>41797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 t="e">
        <f t="shared" si="3"/>
        <v>#DIV/0!</v>
      </c>
      <c r="N14" s="5">
        <v>0</v>
      </c>
      <c r="O14" s="5" t="e">
        <f t="shared" si="2"/>
        <v>#DIV/0!</v>
      </c>
    </row>
    <row r="15" spans="1:15" s="8" customFormat="1" ht="16.5" x14ac:dyDescent="0.3">
      <c r="A15" s="5" t="s">
        <v>4</v>
      </c>
      <c r="B15" s="5" t="s">
        <v>29</v>
      </c>
      <c r="C15" s="5" t="s">
        <v>17</v>
      </c>
      <c r="D15" s="7">
        <v>41805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4"/>
        <v>0</v>
      </c>
      <c r="L15" s="5">
        <v>0</v>
      </c>
      <c r="M15" s="5" t="e">
        <f t="shared" si="3"/>
        <v>#DIV/0!</v>
      </c>
      <c r="N15" s="5">
        <v>0</v>
      </c>
      <c r="O15" s="5" t="e">
        <f t="shared" si="2"/>
        <v>#DIV/0!</v>
      </c>
    </row>
    <row r="16" spans="1:15" s="9" customFormat="1" x14ac:dyDescent="0.25">
      <c r="A16" s="1" t="s">
        <v>4</v>
      </c>
      <c r="B16" s="1" t="s">
        <v>29</v>
      </c>
      <c r="C16" s="1" t="s">
        <v>5</v>
      </c>
      <c r="D16" s="2">
        <v>41819</v>
      </c>
      <c r="E16" s="1">
        <v>185</v>
      </c>
      <c r="F16" s="1">
        <v>184</v>
      </c>
      <c r="G16" s="1">
        <v>166</v>
      </c>
      <c r="H16" s="1">
        <v>172</v>
      </c>
      <c r="I16" s="1">
        <v>0</v>
      </c>
      <c r="J16" s="1">
        <v>0</v>
      </c>
      <c r="K16" s="1">
        <f t="shared" si="4"/>
        <v>707</v>
      </c>
      <c r="L16" s="1">
        <v>4</v>
      </c>
      <c r="M16" s="1">
        <f t="shared" si="3"/>
        <v>176.75</v>
      </c>
      <c r="N16" s="1">
        <v>16</v>
      </c>
      <c r="O16" s="1">
        <f t="shared" si="2"/>
        <v>192.75</v>
      </c>
    </row>
    <row r="17" spans="1:15" s="8" customFormat="1" ht="16.5" x14ac:dyDescent="0.3">
      <c r="A17" s="5" t="s">
        <v>4</v>
      </c>
      <c r="B17" s="5" t="s">
        <v>29</v>
      </c>
      <c r="C17" s="5" t="s">
        <v>32</v>
      </c>
      <c r="D17" s="7">
        <v>41825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4"/>
        <v>0</v>
      </c>
      <c r="L17" s="5">
        <v>0</v>
      </c>
      <c r="M17" s="5" t="e">
        <f t="shared" si="3"/>
        <v>#DIV/0!</v>
      </c>
      <c r="N17" s="5">
        <v>0</v>
      </c>
      <c r="O17" s="5" t="e">
        <f t="shared" si="2"/>
        <v>#DIV/0!</v>
      </c>
    </row>
    <row r="18" spans="1:15" s="8" customFormat="1" ht="16.5" x14ac:dyDescent="0.3">
      <c r="A18" s="5" t="s">
        <v>4</v>
      </c>
      <c r="B18" s="5" t="s">
        <v>29</v>
      </c>
      <c r="C18" s="5" t="s">
        <v>14</v>
      </c>
      <c r="D18" s="7">
        <v>41825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4"/>
        <v>0</v>
      </c>
      <c r="L18" s="5">
        <v>0</v>
      </c>
      <c r="M18" s="5" t="e">
        <f t="shared" si="3"/>
        <v>#DIV/0!</v>
      </c>
      <c r="N18" s="5">
        <v>0</v>
      </c>
      <c r="O18" s="5" t="e">
        <f t="shared" si="2"/>
        <v>#DIV/0!</v>
      </c>
    </row>
    <row r="19" spans="1:15" s="9" customFormat="1" x14ac:dyDescent="0.25">
      <c r="A19" s="1" t="s">
        <v>4</v>
      </c>
      <c r="B19" s="1" t="s">
        <v>29</v>
      </c>
      <c r="C19" s="1" t="s">
        <v>5</v>
      </c>
      <c r="D19" s="2">
        <v>41840</v>
      </c>
      <c r="E19" s="1">
        <v>180</v>
      </c>
      <c r="F19" s="1">
        <v>175</v>
      </c>
      <c r="G19" s="1">
        <v>0</v>
      </c>
      <c r="H19" s="1">
        <v>0</v>
      </c>
      <c r="I19" s="1">
        <v>0</v>
      </c>
      <c r="J19" s="1">
        <v>0</v>
      </c>
      <c r="K19" s="1">
        <f t="shared" si="4"/>
        <v>355</v>
      </c>
      <c r="L19" s="1">
        <v>2</v>
      </c>
      <c r="M19" s="1">
        <f t="shared" si="3"/>
        <v>177.5</v>
      </c>
      <c r="N19" s="1">
        <v>2</v>
      </c>
      <c r="O19" s="1">
        <f t="shared" si="2"/>
        <v>179.5</v>
      </c>
    </row>
    <row r="20" spans="1:15" s="8" customFormat="1" ht="16.5" x14ac:dyDescent="0.3">
      <c r="A20" s="5" t="s">
        <v>4</v>
      </c>
      <c r="B20" s="5" t="s">
        <v>29</v>
      </c>
      <c r="C20" s="5" t="s">
        <v>17</v>
      </c>
      <c r="D20" s="7">
        <v>41840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4"/>
        <v>0</v>
      </c>
      <c r="L20" s="5">
        <v>0</v>
      </c>
      <c r="M20" s="5" t="e">
        <f t="shared" si="3"/>
        <v>#DIV/0!</v>
      </c>
      <c r="N20" s="5">
        <v>0</v>
      </c>
      <c r="O20" s="5" t="e">
        <f t="shared" si="2"/>
        <v>#DIV/0!</v>
      </c>
    </row>
    <row r="21" spans="1:15" s="8" customFormat="1" ht="16.5" x14ac:dyDescent="0.3">
      <c r="A21" s="5" t="s">
        <v>4</v>
      </c>
      <c r="B21" s="5" t="s">
        <v>29</v>
      </c>
      <c r="C21" s="5" t="s">
        <v>32</v>
      </c>
      <c r="D21" s="7">
        <v>41853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si="4"/>
        <v>0</v>
      </c>
      <c r="L21" s="5">
        <v>0</v>
      </c>
      <c r="M21" s="5" t="e">
        <f t="shared" si="3"/>
        <v>#DIV/0!</v>
      </c>
      <c r="N21" s="5">
        <v>0</v>
      </c>
      <c r="O21" s="5" t="e">
        <f t="shared" si="2"/>
        <v>#DIV/0!</v>
      </c>
    </row>
    <row r="22" spans="1:15" s="8" customFormat="1" ht="16.5" x14ac:dyDescent="0.3">
      <c r="A22" s="5" t="s">
        <v>4</v>
      </c>
      <c r="B22" s="5" t="s">
        <v>29</v>
      </c>
      <c r="C22" s="5" t="s">
        <v>14</v>
      </c>
      <c r="D22" s="7">
        <v>41853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4"/>
        <v>0</v>
      </c>
      <c r="L22" s="5">
        <v>0</v>
      </c>
      <c r="M22" s="5" t="e">
        <f t="shared" si="3"/>
        <v>#DIV/0!</v>
      </c>
      <c r="N22" s="5">
        <v>0</v>
      </c>
      <c r="O22" s="5" t="e">
        <f t="shared" si="2"/>
        <v>#DIV/0!</v>
      </c>
    </row>
    <row r="23" spans="1:15" s="8" customFormat="1" ht="16.5" x14ac:dyDescent="0.3">
      <c r="A23" s="5" t="s">
        <v>4</v>
      </c>
      <c r="B23" s="5" t="s">
        <v>29</v>
      </c>
      <c r="C23" s="5" t="s">
        <v>17</v>
      </c>
      <c r="D23" s="7">
        <v>41861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e">
        <f t="shared" si="3"/>
        <v>#DIV/0!</v>
      </c>
      <c r="N23" s="5">
        <v>0</v>
      </c>
      <c r="O23" s="5" t="e">
        <f t="shared" si="2"/>
        <v>#DIV/0!</v>
      </c>
    </row>
    <row r="24" spans="1:15" s="8" customFormat="1" ht="16.5" x14ac:dyDescent="0.3">
      <c r="A24" s="5" t="s">
        <v>4</v>
      </c>
      <c r="B24" s="5" t="s">
        <v>29</v>
      </c>
      <c r="C24" s="5" t="s">
        <v>5</v>
      </c>
      <c r="D24" s="7">
        <v>41882</v>
      </c>
      <c r="E24" s="5">
        <v>184</v>
      </c>
      <c r="F24" s="5">
        <v>185</v>
      </c>
      <c r="G24" s="5">
        <v>0</v>
      </c>
      <c r="H24" s="5">
        <v>0</v>
      </c>
      <c r="I24" s="5">
        <v>0</v>
      </c>
      <c r="J24" s="5">
        <v>0</v>
      </c>
      <c r="K24" s="5">
        <f t="shared" si="4"/>
        <v>369</v>
      </c>
      <c r="L24" s="5">
        <v>2</v>
      </c>
      <c r="M24" s="5">
        <f t="shared" si="3"/>
        <v>184.5</v>
      </c>
      <c r="N24" s="5">
        <v>6</v>
      </c>
      <c r="O24" s="5">
        <f t="shared" si="2"/>
        <v>190.5</v>
      </c>
    </row>
    <row r="25" spans="1:15" s="8" customFormat="1" ht="16.5" x14ac:dyDescent="0.3">
      <c r="A25" s="5" t="s">
        <v>4</v>
      </c>
      <c r="B25" s="5" t="s">
        <v>29</v>
      </c>
      <c r="C25" s="5" t="s">
        <v>32</v>
      </c>
      <c r="D25" s="7">
        <v>41888</v>
      </c>
      <c r="E25" s="5"/>
      <c r="F25" s="5"/>
      <c r="G25" s="5"/>
      <c r="H25" s="5"/>
      <c r="I25" s="5"/>
      <c r="J25" s="5"/>
      <c r="K25" s="5">
        <f t="shared" si="4"/>
        <v>0</v>
      </c>
      <c r="L25" s="5"/>
      <c r="M25" s="5" t="e">
        <f t="shared" si="3"/>
        <v>#DIV/0!</v>
      </c>
      <c r="N25" s="5"/>
      <c r="O25" s="5" t="e">
        <f t="shared" si="2"/>
        <v>#DIV/0!</v>
      </c>
    </row>
    <row r="26" spans="1:15" s="8" customFormat="1" ht="16.5" x14ac:dyDescent="0.3">
      <c r="A26" s="5" t="s">
        <v>4</v>
      </c>
      <c r="B26" s="5" t="s">
        <v>29</v>
      </c>
      <c r="C26" s="5" t="s">
        <v>14</v>
      </c>
      <c r="D26" s="7">
        <v>41888</v>
      </c>
      <c r="E26" s="5"/>
      <c r="F26" s="5"/>
      <c r="G26" s="5"/>
      <c r="H26" s="5"/>
      <c r="I26" s="5"/>
      <c r="J26" s="5"/>
      <c r="K26" s="5">
        <f t="shared" si="4"/>
        <v>0</v>
      </c>
      <c r="L26" s="5"/>
      <c r="M26" s="5" t="e">
        <f t="shared" si="3"/>
        <v>#DIV/0!</v>
      </c>
      <c r="N26" s="5"/>
      <c r="O26" s="5" t="e">
        <f t="shared" si="2"/>
        <v>#DIV/0!</v>
      </c>
    </row>
    <row r="27" spans="1:15" s="8" customFormat="1" ht="16.5" x14ac:dyDescent="0.3">
      <c r="A27" s="5" t="s">
        <v>4</v>
      </c>
      <c r="B27" s="5" t="s">
        <v>29</v>
      </c>
      <c r="C27" s="5" t="s">
        <v>5</v>
      </c>
      <c r="D27" s="7">
        <v>41910</v>
      </c>
      <c r="E27" s="5"/>
      <c r="F27" s="5"/>
      <c r="G27" s="5"/>
      <c r="H27" s="5"/>
      <c r="I27" s="5"/>
      <c r="J27" s="5"/>
      <c r="K27" s="5">
        <f t="shared" si="4"/>
        <v>0</v>
      </c>
      <c r="L27" s="5"/>
      <c r="M27" s="5" t="e">
        <f t="shared" si="3"/>
        <v>#DIV/0!</v>
      </c>
      <c r="N27" s="5"/>
      <c r="O27" s="5" t="e">
        <f t="shared" si="2"/>
        <v>#DIV/0!</v>
      </c>
    </row>
    <row r="28" spans="1:15" s="8" customFormat="1" ht="16.5" x14ac:dyDescent="0.3">
      <c r="A28" s="5" t="s">
        <v>4</v>
      </c>
      <c r="B28" s="5" t="s">
        <v>29</v>
      </c>
      <c r="C28" s="5" t="s">
        <v>32</v>
      </c>
      <c r="D28" s="7">
        <v>41916</v>
      </c>
      <c r="E28" s="5"/>
      <c r="F28" s="5"/>
      <c r="G28" s="5"/>
      <c r="H28" s="5"/>
      <c r="I28" s="5"/>
      <c r="J28" s="5"/>
      <c r="K28" s="5">
        <f t="shared" si="4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8" customFormat="1" ht="16.5" x14ac:dyDescent="0.3">
      <c r="A29" s="5" t="s">
        <v>4</v>
      </c>
      <c r="B29" s="5" t="s">
        <v>29</v>
      </c>
      <c r="C29" s="5" t="s">
        <v>14</v>
      </c>
      <c r="D29" s="7">
        <v>41916</v>
      </c>
      <c r="E29" s="5"/>
      <c r="F29" s="5"/>
      <c r="G29" s="5"/>
      <c r="H29" s="5"/>
      <c r="I29" s="5"/>
      <c r="J29" s="5"/>
      <c r="K29" s="5">
        <f t="shared" si="4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8" customFormat="1" ht="16.5" x14ac:dyDescent="0.3">
      <c r="A30" s="5" t="s">
        <v>4</v>
      </c>
      <c r="B30" s="5" t="s">
        <v>29</v>
      </c>
      <c r="C30" s="5" t="s">
        <v>5</v>
      </c>
      <c r="D30" s="7">
        <v>41938</v>
      </c>
      <c r="E30" s="5"/>
      <c r="F30" s="5"/>
      <c r="G30" s="5"/>
      <c r="H30" s="5"/>
      <c r="I30" s="5"/>
      <c r="J30" s="5"/>
      <c r="K30" s="5">
        <f t="shared" si="4"/>
        <v>0</v>
      </c>
      <c r="L30" s="5"/>
      <c r="M30" s="5" t="e">
        <f t="shared" si="3"/>
        <v>#DIV/0!</v>
      </c>
      <c r="N30" s="5"/>
      <c r="O30" s="5" t="e">
        <f t="shared" si="2"/>
        <v>#DIV/0!</v>
      </c>
    </row>
    <row r="31" spans="1:15" s="8" customFormat="1" ht="16.5" x14ac:dyDescent="0.3">
      <c r="A31" s="5" t="s">
        <v>4</v>
      </c>
      <c r="B31" s="5" t="s">
        <v>29</v>
      </c>
      <c r="C31" s="5" t="s">
        <v>14</v>
      </c>
      <c r="D31" s="7">
        <v>41944</v>
      </c>
      <c r="E31" s="5"/>
      <c r="F31" s="5"/>
      <c r="G31" s="5"/>
      <c r="H31" s="5"/>
      <c r="I31" s="5"/>
      <c r="J31" s="5"/>
      <c r="K31" s="5">
        <f t="shared" si="4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8" customFormat="1" ht="16.5" x14ac:dyDescent="0.3">
      <c r="A32" s="5" t="s">
        <v>4</v>
      </c>
      <c r="B32" s="5" t="s">
        <v>29</v>
      </c>
      <c r="C32" s="5" t="s">
        <v>5</v>
      </c>
      <c r="D32" s="7">
        <v>41958</v>
      </c>
      <c r="E32" s="5">
        <v>171</v>
      </c>
      <c r="F32" s="5">
        <v>180</v>
      </c>
      <c r="G32" s="5">
        <v>179</v>
      </c>
      <c r="H32" s="5">
        <v>165</v>
      </c>
      <c r="I32" s="5">
        <v>185</v>
      </c>
      <c r="J32" s="5">
        <v>181</v>
      </c>
      <c r="K32" s="5">
        <f t="shared" si="4"/>
        <v>1061</v>
      </c>
      <c r="L32" s="5">
        <v>6</v>
      </c>
      <c r="M32" s="5">
        <f t="shared" si="3"/>
        <v>176.83333333333334</v>
      </c>
      <c r="N32" s="5">
        <v>12</v>
      </c>
      <c r="O32" s="5">
        <f t="shared" si="2"/>
        <v>188.83333333333334</v>
      </c>
    </row>
    <row r="33" spans="1:15" s="8" customFormat="1" ht="16.5" x14ac:dyDescent="0.3">
      <c r="A33" s="5" t="s">
        <v>4</v>
      </c>
      <c r="B33" s="5" t="s">
        <v>29</v>
      </c>
      <c r="C33" s="5" t="s">
        <v>14</v>
      </c>
      <c r="D33" s="7">
        <v>41972</v>
      </c>
      <c r="E33" s="5"/>
      <c r="F33" s="5"/>
      <c r="G33" s="5"/>
      <c r="H33" s="5"/>
      <c r="I33" s="5"/>
      <c r="J33" s="5"/>
      <c r="K33" s="5">
        <f t="shared" si="4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4" spans="1:15" s="8" customFormat="1" x14ac:dyDescent="0.25"/>
    <row r="35" spans="1:15" s="8" customFormat="1" x14ac:dyDescent="0.25"/>
    <row r="36" spans="1:15" s="8" customFormat="1" x14ac:dyDescent="0.25"/>
    <row r="37" spans="1:15" s="12" customFormat="1" x14ac:dyDescent="0.25">
      <c r="K37" s="12">
        <f>SUM(K2:K36)</f>
        <v>3543</v>
      </c>
      <c r="L37" s="12">
        <f>SUM(L2:L36)</f>
        <v>20</v>
      </c>
      <c r="M37" s="1">
        <f t="shared" ref="M37" si="5">SUM(K37/L37)</f>
        <v>177.15</v>
      </c>
      <c r="N37" s="12">
        <f>SUM(N2:N36)</f>
        <v>62</v>
      </c>
      <c r="O37" s="1">
        <f t="shared" ref="O37" si="6">SUM(M37+N37)</f>
        <v>239.15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G32" sqref="G32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35</v>
      </c>
      <c r="C2" s="5" t="s">
        <v>32</v>
      </c>
      <c r="D2" s="7">
        <v>41699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0</v>
      </c>
      <c r="L2" s="5">
        <v>0</v>
      </c>
      <c r="M2" s="5" t="e">
        <f>SUM(K2/L2)</f>
        <v>#DIV/0!</v>
      </c>
      <c r="N2" s="5">
        <v>0</v>
      </c>
      <c r="O2" s="5" t="e">
        <f>SUM(M2+N2)</f>
        <v>#DIV/0!</v>
      </c>
    </row>
    <row r="3" spans="1:15" s="8" customFormat="1" ht="16.5" x14ac:dyDescent="0.3">
      <c r="A3" s="5" t="s">
        <v>4</v>
      </c>
      <c r="B3" s="5" t="s">
        <v>35</v>
      </c>
      <c r="C3" s="5" t="s">
        <v>14</v>
      </c>
      <c r="D3" s="7">
        <v>41727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t="shared" ref="K3:K6" si="0">SUM(E3:J3)</f>
        <v>0</v>
      </c>
      <c r="L3" s="5">
        <v>0</v>
      </c>
      <c r="M3" s="5" t="e">
        <f t="shared" ref="M3:M6" si="1">SUM(K3/L3)</f>
        <v>#DIV/0!</v>
      </c>
      <c r="N3" s="5">
        <v>0</v>
      </c>
      <c r="O3" s="5" t="e">
        <f t="shared" ref="O3:O33" si="2">SUM(M3+N3)</f>
        <v>#DIV/0!</v>
      </c>
    </row>
    <row r="4" spans="1:15" s="8" customFormat="1" ht="16.5" x14ac:dyDescent="0.3">
      <c r="A4" s="5" t="s">
        <v>4</v>
      </c>
      <c r="B4" s="5" t="s">
        <v>35</v>
      </c>
      <c r="C4" s="5" t="s">
        <v>5</v>
      </c>
      <c r="D4" s="7">
        <v>41728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f t="shared" si="0"/>
        <v>0</v>
      </c>
      <c r="L4" s="5">
        <v>0</v>
      </c>
      <c r="M4" s="5" t="e">
        <f t="shared" si="1"/>
        <v>#DIV/0!</v>
      </c>
      <c r="N4" s="5">
        <v>0</v>
      </c>
      <c r="O4" s="5" t="e">
        <f t="shared" si="2"/>
        <v>#DIV/0!</v>
      </c>
    </row>
    <row r="5" spans="1:15" s="8" customFormat="1" ht="16.5" x14ac:dyDescent="0.3">
      <c r="A5" s="5" t="s">
        <v>4</v>
      </c>
      <c r="B5" s="5" t="s">
        <v>35</v>
      </c>
      <c r="C5" s="5" t="s">
        <v>32</v>
      </c>
      <c r="D5" s="7">
        <v>41734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  <c r="L5" s="5">
        <v>0</v>
      </c>
      <c r="M5" s="5" t="e">
        <f t="shared" si="1"/>
        <v>#DIV/0!</v>
      </c>
      <c r="N5" s="5">
        <v>0</v>
      </c>
      <c r="O5" s="5" t="e">
        <f t="shared" si="2"/>
        <v>#DIV/0!</v>
      </c>
    </row>
    <row r="6" spans="1:15" ht="16.5" x14ac:dyDescent="0.3">
      <c r="A6" s="5" t="s">
        <v>4</v>
      </c>
      <c r="B6" s="5" t="s">
        <v>35</v>
      </c>
      <c r="C6" s="1" t="s">
        <v>14</v>
      </c>
      <c r="D6" s="2">
        <v>41734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1">
        <f t="shared" si="0"/>
        <v>0</v>
      </c>
      <c r="L6" s="5">
        <v>0</v>
      </c>
      <c r="M6" s="1" t="e">
        <f t="shared" si="1"/>
        <v>#DIV/0!</v>
      </c>
      <c r="N6" s="1">
        <v>0</v>
      </c>
      <c r="O6" s="1" t="e">
        <f t="shared" si="2"/>
        <v>#DIV/0!</v>
      </c>
    </row>
    <row r="7" spans="1:15" s="8" customFormat="1" ht="16.5" x14ac:dyDescent="0.3">
      <c r="A7" s="5" t="s">
        <v>4</v>
      </c>
      <c r="B7" s="5" t="s">
        <v>35</v>
      </c>
      <c r="C7" s="5" t="s">
        <v>5</v>
      </c>
      <c r="D7" s="7">
        <v>41756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f>SUM(E7:J7)</f>
        <v>0</v>
      </c>
      <c r="L7" s="5">
        <v>0</v>
      </c>
      <c r="M7" s="5" t="e">
        <f>SUM(K7/L7)</f>
        <v>#DIV/0!</v>
      </c>
      <c r="N7" s="5">
        <v>0</v>
      </c>
      <c r="O7" s="5" t="e">
        <f t="shared" si="2"/>
        <v>#DIV/0!</v>
      </c>
    </row>
    <row r="8" spans="1:15" s="8" customFormat="1" ht="16.5" x14ac:dyDescent="0.3">
      <c r="A8" s="5" t="s">
        <v>4</v>
      </c>
      <c r="B8" s="5" t="s">
        <v>35</v>
      </c>
      <c r="C8" s="5" t="s">
        <v>32</v>
      </c>
      <c r="D8" s="7">
        <v>41762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 t="e">
        <f t="shared" ref="M8:M33" si="3">SUM(K8/L8)</f>
        <v>#DIV/0!</v>
      </c>
      <c r="N8" s="5">
        <v>0</v>
      </c>
      <c r="O8" s="5" t="e">
        <f t="shared" si="2"/>
        <v>#DIV/0!</v>
      </c>
    </row>
    <row r="9" spans="1:15" s="8" customFormat="1" ht="16.5" x14ac:dyDescent="0.3">
      <c r="A9" s="5" t="s">
        <v>4</v>
      </c>
      <c r="B9" s="5" t="s">
        <v>35</v>
      </c>
      <c r="C9" s="5" t="s">
        <v>14</v>
      </c>
      <c r="D9" s="7">
        <v>41762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 t="e">
        <f t="shared" si="3"/>
        <v>#DIV/0!</v>
      </c>
      <c r="N9" s="5">
        <v>0</v>
      </c>
      <c r="O9" s="5" t="e">
        <f t="shared" si="2"/>
        <v>#DIV/0!</v>
      </c>
    </row>
    <row r="10" spans="1:15" s="8" customFormat="1" ht="16.5" x14ac:dyDescent="0.3">
      <c r="A10" s="5" t="s">
        <v>4</v>
      </c>
      <c r="B10" s="5" t="s">
        <v>35</v>
      </c>
      <c r="C10" s="5" t="s">
        <v>17</v>
      </c>
      <c r="D10" s="7" t="s">
        <v>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e">
        <f t="shared" si="3"/>
        <v>#DIV/0!</v>
      </c>
      <c r="N10" s="5">
        <v>0</v>
      </c>
      <c r="O10" s="5" t="e">
        <f t="shared" si="2"/>
        <v>#DIV/0!</v>
      </c>
    </row>
    <row r="11" spans="1:15" s="8" customFormat="1" ht="16.5" x14ac:dyDescent="0.3">
      <c r="A11" s="5" t="s">
        <v>4</v>
      </c>
      <c r="B11" s="5" t="s">
        <v>35</v>
      </c>
      <c r="C11" s="5" t="s">
        <v>5</v>
      </c>
      <c r="D11" s="7">
        <v>41784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t="shared" ref="K11:K33" si="4">SUM(E11:J11)</f>
        <v>0</v>
      </c>
      <c r="L11" s="5">
        <v>0</v>
      </c>
      <c r="M11" s="5" t="e">
        <f t="shared" si="3"/>
        <v>#DIV/0!</v>
      </c>
      <c r="N11" s="5">
        <v>0</v>
      </c>
      <c r="O11" s="5" t="e">
        <f t="shared" si="2"/>
        <v>#DIV/0!</v>
      </c>
    </row>
    <row r="12" spans="1:15" s="8" customFormat="1" ht="16.5" x14ac:dyDescent="0.3">
      <c r="A12" s="5" t="s">
        <v>4</v>
      </c>
      <c r="B12" s="5" t="s">
        <v>35</v>
      </c>
      <c r="C12" s="5" t="s">
        <v>14</v>
      </c>
      <c r="D12" s="7">
        <v>41790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4"/>
        <v>0</v>
      </c>
      <c r="L12" s="5">
        <v>0</v>
      </c>
      <c r="M12" s="5" t="e">
        <f t="shared" si="3"/>
        <v>#DIV/0!</v>
      </c>
      <c r="N12" s="5">
        <v>0</v>
      </c>
      <c r="O12" s="5" t="e">
        <f t="shared" si="2"/>
        <v>#DIV/0!</v>
      </c>
    </row>
    <row r="13" spans="1:15" s="8" customFormat="1" ht="16.5" x14ac:dyDescent="0.3">
      <c r="A13" s="5" t="s">
        <v>4</v>
      </c>
      <c r="B13" s="5" t="s">
        <v>35</v>
      </c>
      <c r="C13" s="5" t="s">
        <v>32</v>
      </c>
      <c r="D13" s="7">
        <v>41797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 t="e">
        <f t="shared" si="3"/>
        <v>#DIV/0!</v>
      </c>
      <c r="N13" s="5">
        <v>0</v>
      </c>
      <c r="O13" s="5" t="e">
        <f t="shared" si="2"/>
        <v>#DIV/0!</v>
      </c>
    </row>
    <row r="14" spans="1:15" s="8" customFormat="1" ht="16.5" x14ac:dyDescent="0.3">
      <c r="A14" s="5" t="s">
        <v>4</v>
      </c>
      <c r="B14" s="5" t="s">
        <v>35</v>
      </c>
      <c r="C14" s="5" t="s">
        <v>14</v>
      </c>
      <c r="D14" s="7">
        <v>41797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 t="e">
        <f t="shared" si="3"/>
        <v>#DIV/0!</v>
      </c>
      <c r="N14" s="5">
        <v>0</v>
      </c>
      <c r="O14" s="5" t="e">
        <f t="shared" si="2"/>
        <v>#DIV/0!</v>
      </c>
    </row>
    <row r="15" spans="1:15" s="8" customFormat="1" ht="16.5" x14ac:dyDescent="0.3">
      <c r="A15" s="5" t="s">
        <v>4</v>
      </c>
      <c r="B15" s="5" t="s">
        <v>35</v>
      </c>
      <c r="C15" s="5" t="s">
        <v>17</v>
      </c>
      <c r="D15" s="7">
        <v>41805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4"/>
        <v>0</v>
      </c>
      <c r="L15" s="5">
        <v>0</v>
      </c>
      <c r="M15" s="5" t="e">
        <f t="shared" si="3"/>
        <v>#DIV/0!</v>
      </c>
      <c r="N15" s="5">
        <v>0</v>
      </c>
      <c r="O15" s="5" t="e">
        <f t="shared" si="2"/>
        <v>#DIV/0!</v>
      </c>
    </row>
    <row r="16" spans="1:15" s="8" customFormat="1" ht="16.5" x14ac:dyDescent="0.3">
      <c r="A16" s="5" t="s">
        <v>4</v>
      </c>
      <c r="B16" s="5" t="s">
        <v>35</v>
      </c>
      <c r="C16" s="5" t="s">
        <v>5</v>
      </c>
      <c r="D16" s="7">
        <v>41819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f t="shared" si="4"/>
        <v>0</v>
      </c>
      <c r="L16" s="5">
        <v>0</v>
      </c>
      <c r="M16" s="5" t="e">
        <f t="shared" si="3"/>
        <v>#DIV/0!</v>
      </c>
      <c r="N16" s="5">
        <v>0</v>
      </c>
      <c r="O16" s="5" t="e">
        <f t="shared" si="2"/>
        <v>#DIV/0!</v>
      </c>
    </row>
    <row r="17" spans="1:15" s="8" customFormat="1" ht="16.5" x14ac:dyDescent="0.3">
      <c r="A17" s="5" t="s">
        <v>4</v>
      </c>
      <c r="B17" s="5" t="s">
        <v>35</v>
      </c>
      <c r="C17" s="5" t="s">
        <v>32</v>
      </c>
      <c r="D17" s="7">
        <v>41825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4"/>
        <v>0</v>
      </c>
      <c r="L17" s="5">
        <v>0</v>
      </c>
      <c r="M17" s="5" t="e">
        <f t="shared" si="3"/>
        <v>#DIV/0!</v>
      </c>
      <c r="N17" s="5">
        <v>0</v>
      </c>
      <c r="O17" s="5" t="e">
        <f t="shared" si="2"/>
        <v>#DIV/0!</v>
      </c>
    </row>
    <row r="18" spans="1:15" s="8" customFormat="1" ht="16.5" x14ac:dyDescent="0.3">
      <c r="A18" s="5" t="s">
        <v>4</v>
      </c>
      <c r="B18" s="5" t="s">
        <v>35</v>
      </c>
      <c r="C18" s="5" t="s">
        <v>14</v>
      </c>
      <c r="D18" s="7">
        <v>41825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4"/>
        <v>0</v>
      </c>
      <c r="L18" s="5">
        <v>0</v>
      </c>
      <c r="M18" s="5" t="e">
        <f t="shared" si="3"/>
        <v>#DIV/0!</v>
      </c>
      <c r="N18" s="5">
        <v>0</v>
      </c>
      <c r="O18" s="5" t="e">
        <f t="shared" si="2"/>
        <v>#DIV/0!</v>
      </c>
    </row>
    <row r="19" spans="1:15" s="8" customFormat="1" ht="16.5" x14ac:dyDescent="0.3">
      <c r="A19" s="5" t="s">
        <v>4</v>
      </c>
      <c r="B19" s="5" t="s">
        <v>35</v>
      </c>
      <c r="C19" s="5" t="s">
        <v>5</v>
      </c>
      <c r="D19" s="7">
        <v>41840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f t="shared" si="4"/>
        <v>0</v>
      </c>
      <c r="L19" s="5">
        <v>0</v>
      </c>
      <c r="M19" s="5" t="e">
        <f t="shared" si="3"/>
        <v>#DIV/0!</v>
      </c>
      <c r="N19" s="5">
        <v>0</v>
      </c>
      <c r="O19" s="5" t="e">
        <f t="shared" si="2"/>
        <v>#DIV/0!</v>
      </c>
    </row>
    <row r="20" spans="1:15" s="8" customFormat="1" ht="16.5" x14ac:dyDescent="0.3">
      <c r="A20" s="5" t="s">
        <v>4</v>
      </c>
      <c r="B20" s="5" t="s">
        <v>35</v>
      </c>
      <c r="C20" s="5" t="s">
        <v>17</v>
      </c>
      <c r="D20" s="7">
        <v>41840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4"/>
        <v>0</v>
      </c>
      <c r="L20" s="5">
        <v>0</v>
      </c>
      <c r="M20" s="5" t="e">
        <f t="shared" si="3"/>
        <v>#DIV/0!</v>
      </c>
      <c r="N20" s="5">
        <v>0</v>
      </c>
      <c r="O20" s="5" t="e">
        <f t="shared" si="2"/>
        <v>#DIV/0!</v>
      </c>
    </row>
    <row r="21" spans="1:15" s="8" customFormat="1" ht="16.5" x14ac:dyDescent="0.3">
      <c r="A21" s="5" t="s">
        <v>4</v>
      </c>
      <c r="B21" s="5" t="s">
        <v>35</v>
      </c>
      <c r="C21" s="5" t="s">
        <v>32</v>
      </c>
      <c r="D21" s="7">
        <v>41853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si="4"/>
        <v>0</v>
      </c>
      <c r="L21" s="5">
        <v>0</v>
      </c>
      <c r="M21" s="5" t="e">
        <f t="shared" si="3"/>
        <v>#DIV/0!</v>
      </c>
      <c r="N21" s="5">
        <v>0</v>
      </c>
      <c r="O21" s="5" t="e">
        <f t="shared" si="2"/>
        <v>#DIV/0!</v>
      </c>
    </row>
    <row r="22" spans="1:15" s="8" customFormat="1" ht="16.5" x14ac:dyDescent="0.3">
      <c r="A22" s="5" t="s">
        <v>4</v>
      </c>
      <c r="B22" s="5" t="s">
        <v>35</v>
      </c>
      <c r="C22" s="5" t="s">
        <v>14</v>
      </c>
      <c r="D22" s="7">
        <v>41853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4"/>
        <v>0</v>
      </c>
      <c r="L22" s="5">
        <v>0</v>
      </c>
      <c r="M22" s="5" t="e">
        <f t="shared" si="3"/>
        <v>#DIV/0!</v>
      </c>
      <c r="N22" s="5">
        <v>0</v>
      </c>
      <c r="O22" s="5" t="e">
        <f t="shared" si="2"/>
        <v>#DIV/0!</v>
      </c>
    </row>
    <row r="23" spans="1:15" s="8" customFormat="1" ht="16.5" x14ac:dyDescent="0.3">
      <c r="A23" s="5" t="s">
        <v>4</v>
      </c>
      <c r="B23" s="5" t="s">
        <v>35</v>
      </c>
      <c r="C23" s="5" t="s">
        <v>17</v>
      </c>
      <c r="D23" s="7">
        <v>41861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e">
        <f t="shared" si="3"/>
        <v>#DIV/0!</v>
      </c>
      <c r="N23" s="5">
        <v>0</v>
      </c>
      <c r="O23" s="5" t="e">
        <f t="shared" si="2"/>
        <v>#DIV/0!</v>
      </c>
    </row>
    <row r="24" spans="1:15" s="8" customFormat="1" ht="16.5" x14ac:dyDescent="0.3">
      <c r="A24" s="5" t="s">
        <v>4</v>
      </c>
      <c r="B24" s="5" t="s">
        <v>35</v>
      </c>
      <c r="C24" s="5" t="s">
        <v>5</v>
      </c>
      <c r="D24" s="7">
        <v>41882</v>
      </c>
      <c r="E24" s="5">
        <v>172</v>
      </c>
      <c r="F24" s="5">
        <v>181</v>
      </c>
      <c r="G24" s="5">
        <v>0</v>
      </c>
      <c r="H24" s="5">
        <v>0</v>
      </c>
      <c r="I24" s="5">
        <v>0</v>
      </c>
      <c r="J24" s="5">
        <v>0</v>
      </c>
      <c r="K24" s="5">
        <f t="shared" si="4"/>
        <v>353</v>
      </c>
      <c r="L24" s="5">
        <v>2</v>
      </c>
      <c r="M24" s="5">
        <f t="shared" si="3"/>
        <v>176.5</v>
      </c>
      <c r="N24" s="5">
        <v>2</v>
      </c>
      <c r="O24" s="5">
        <f t="shared" si="2"/>
        <v>178.5</v>
      </c>
    </row>
    <row r="25" spans="1:15" s="8" customFormat="1" ht="16.5" x14ac:dyDescent="0.3">
      <c r="A25" s="5" t="s">
        <v>4</v>
      </c>
      <c r="B25" s="5" t="s">
        <v>35</v>
      </c>
      <c r="C25" s="5" t="s">
        <v>32</v>
      </c>
      <c r="D25" s="7">
        <v>41888</v>
      </c>
      <c r="E25" s="5"/>
      <c r="F25" s="5"/>
      <c r="G25" s="5"/>
      <c r="H25" s="5"/>
      <c r="I25" s="5"/>
      <c r="J25" s="5"/>
      <c r="K25" s="5">
        <f t="shared" si="4"/>
        <v>0</v>
      </c>
      <c r="L25" s="5"/>
      <c r="M25" s="5" t="e">
        <f t="shared" si="3"/>
        <v>#DIV/0!</v>
      </c>
      <c r="N25" s="5"/>
      <c r="O25" s="5" t="e">
        <f t="shared" si="2"/>
        <v>#DIV/0!</v>
      </c>
    </row>
    <row r="26" spans="1:15" s="8" customFormat="1" ht="16.5" x14ac:dyDescent="0.3">
      <c r="A26" s="5" t="s">
        <v>4</v>
      </c>
      <c r="B26" s="5" t="s">
        <v>35</v>
      </c>
      <c r="C26" s="5" t="s">
        <v>14</v>
      </c>
      <c r="D26" s="7">
        <v>41888</v>
      </c>
      <c r="E26" s="5"/>
      <c r="F26" s="5"/>
      <c r="G26" s="5"/>
      <c r="H26" s="5"/>
      <c r="I26" s="5"/>
      <c r="J26" s="5"/>
      <c r="K26" s="5">
        <f t="shared" si="4"/>
        <v>0</v>
      </c>
      <c r="L26" s="5"/>
      <c r="M26" s="5" t="e">
        <f t="shared" si="3"/>
        <v>#DIV/0!</v>
      </c>
      <c r="N26" s="5"/>
      <c r="O26" s="5" t="e">
        <f t="shared" si="2"/>
        <v>#DIV/0!</v>
      </c>
    </row>
    <row r="27" spans="1:15" s="8" customFormat="1" ht="16.5" x14ac:dyDescent="0.3">
      <c r="A27" s="5" t="s">
        <v>4</v>
      </c>
      <c r="B27" s="5" t="s">
        <v>35</v>
      </c>
      <c r="C27" s="5" t="s">
        <v>5</v>
      </c>
      <c r="D27" s="7">
        <v>41910</v>
      </c>
      <c r="E27" s="5"/>
      <c r="F27" s="5"/>
      <c r="G27" s="5"/>
      <c r="H27" s="5"/>
      <c r="I27" s="5"/>
      <c r="J27" s="5"/>
      <c r="K27" s="5">
        <f t="shared" si="4"/>
        <v>0</v>
      </c>
      <c r="L27" s="5"/>
      <c r="M27" s="5" t="e">
        <f t="shared" si="3"/>
        <v>#DIV/0!</v>
      </c>
      <c r="N27" s="5"/>
      <c r="O27" s="5" t="e">
        <f t="shared" si="2"/>
        <v>#DIV/0!</v>
      </c>
    </row>
    <row r="28" spans="1:15" s="8" customFormat="1" ht="16.5" x14ac:dyDescent="0.3">
      <c r="A28" s="5" t="s">
        <v>4</v>
      </c>
      <c r="B28" s="5" t="s">
        <v>35</v>
      </c>
      <c r="C28" s="5" t="s">
        <v>32</v>
      </c>
      <c r="D28" s="7">
        <v>41916</v>
      </c>
      <c r="E28" s="5"/>
      <c r="F28" s="5"/>
      <c r="G28" s="5"/>
      <c r="H28" s="5"/>
      <c r="I28" s="5"/>
      <c r="J28" s="5"/>
      <c r="K28" s="5">
        <f t="shared" si="4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8" customFormat="1" ht="16.5" x14ac:dyDescent="0.3">
      <c r="A29" s="5" t="s">
        <v>4</v>
      </c>
      <c r="B29" s="5" t="s">
        <v>35</v>
      </c>
      <c r="C29" s="5" t="s">
        <v>14</v>
      </c>
      <c r="D29" s="7">
        <v>41916</v>
      </c>
      <c r="E29" s="5"/>
      <c r="F29" s="5"/>
      <c r="G29" s="5"/>
      <c r="H29" s="5"/>
      <c r="I29" s="5"/>
      <c r="J29" s="5"/>
      <c r="K29" s="5">
        <f t="shared" si="4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8" customFormat="1" ht="16.5" x14ac:dyDescent="0.3">
      <c r="A30" s="5" t="s">
        <v>4</v>
      </c>
      <c r="B30" s="5" t="s">
        <v>35</v>
      </c>
      <c r="C30" s="5" t="s">
        <v>5</v>
      </c>
      <c r="D30" s="7">
        <v>41938</v>
      </c>
      <c r="E30" s="5"/>
      <c r="F30" s="5"/>
      <c r="G30" s="5"/>
      <c r="H30" s="5"/>
      <c r="I30" s="5"/>
      <c r="J30" s="5"/>
      <c r="K30" s="5">
        <f t="shared" si="4"/>
        <v>0</v>
      </c>
      <c r="L30" s="5"/>
      <c r="M30" s="5" t="e">
        <f t="shared" si="3"/>
        <v>#DIV/0!</v>
      </c>
      <c r="N30" s="5"/>
      <c r="O30" s="5" t="e">
        <f t="shared" si="2"/>
        <v>#DIV/0!</v>
      </c>
    </row>
    <row r="31" spans="1:15" s="8" customFormat="1" ht="16.5" x14ac:dyDescent="0.3">
      <c r="A31" s="5" t="s">
        <v>4</v>
      </c>
      <c r="B31" s="5" t="s">
        <v>35</v>
      </c>
      <c r="C31" s="5" t="s">
        <v>14</v>
      </c>
      <c r="D31" s="7">
        <v>41944</v>
      </c>
      <c r="E31" s="5"/>
      <c r="F31" s="5"/>
      <c r="G31" s="5"/>
      <c r="H31" s="5"/>
      <c r="I31" s="5"/>
      <c r="J31" s="5"/>
      <c r="K31" s="5">
        <f t="shared" si="4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8" customFormat="1" ht="16.5" x14ac:dyDescent="0.3">
      <c r="A32" s="5" t="s">
        <v>4</v>
      </c>
      <c r="B32" s="5" t="s">
        <v>35</v>
      </c>
      <c r="C32" s="5" t="s">
        <v>5</v>
      </c>
      <c r="D32" s="7">
        <v>41958</v>
      </c>
      <c r="E32" s="5"/>
      <c r="F32" s="5"/>
      <c r="G32" s="5"/>
      <c r="H32" s="5"/>
      <c r="I32" s="5"/>
      <c r="J32" s="5"/>
      <c r="K32" s="5">
        <f t="shared" si="4"/>
        <v>0</v>
      </c>
      <c r="L32" s="5"/>
      <c r="M32" s="5" t="e">
        <f t="shared" si="3"/>
        <v>#DIV/0!</v>
      </c>
      <c r="N32" s="5"/>
      <c r="O32" s="5" t="e">
        <f t="shared" si="2"/>
        <v>#DIV/0!</v>
      </c>
    </row>
    <row r="33" spans="1:15" s="8" customFormat="1" ht="16.5" x14ac:dyDescent="0.3">
      <c r="A33" s="5" t="s">
        <v>4</v>
      </c>
      <c r="B33" s="5" t="s">
        <v>35</v>
      </c>
      <c r="C33" s="5" t="s">
        <v>14</v>
      </c>
      <c r="D33" s="7">
        <v>41972</v>
      </c>
      <c r="E33" s="5"/>
      <c r="F33" s="5"/>
      <c r="G33" s="5"/>
      <c r="H33" s="5"/>
      <c r="I33" s="5"/>
      <c r="J33" s="5"/>
      <c r="K33" s="5">
        <f t="shared" si="4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s="1" customFormat="1" x14ac:dyDescent="0.25">
      <c r="K37" s="1">
        <f>SUM(K2:K36)</f>
        <v>353</v>
      </c>
      <c r="L37" s="1">
        <f>SUM(L2:L36)</f>
        <v>2</v>
      </c>
      <c r="M37" s="1">
        <f t="shared" ref="M37" si="5">SUM(K37/L37)</f>
        <v>176.5</v>
      </c>
      <c r="N37" s="1">
        <f>SUM(N2:N36)</f>
        <v>2</v>
      </c>
      <c r="O37" s="1">
        <f t="shared" ref="O37" si="6">SUM(M37+N37)</f>
        <v>178.5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2"/>
  <sheetViews>
    <sheetView tabSelected="1" workbookViewId="0">
      <selection activeCell="N3" sqref="N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3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ht="16.5" x14ac:dyDescent="0.3">
      <c r="A2" s="5" t="s">
        <v>13</v>
      </c>
      <c r="B2" s="5" t="s">
        <v>31</v>
      </c>
      <c r="C2" s="5" t="s">
        <v>5</v>
      </c>
      <c r="D2" s="7">
        <v>42057</v>
      </c>
      <c r="E2" s="5">
        <v>177</v>
      </c>
      <c r="F2" s="5">
        <v>188</v>
      </c>
      <c r="G2" s="5">
        <v>182</v>
      </c>
      <c r="H2" s="5">
        <v>0</v>
      </c>
      <c r="I2" s="5">
        <v>0</v>
      </c>
      <c r="J2" s="5">
        <v>0</v>
      </c>
      <c r="K2" s="5">
        <f>SUM(E2:J2)</f>
        <v>547</v>
      </c>
      <c r="L2" s="5">
        <v>3</v>
      </c>
      <c r="M2" s="5">
        <f>SUM(K2/L2)</f>
        <v>182.33333333333334</v>
      </c>
      <c r="N2" s="5">
        <v>27</v>
      </c>
      <c r="O2" s="5">
        <f>SUM(M2+N2)</f>
        <v>209.33333333333334</v>
      </c>
    </row>
    <row r="3" spans="1:15" ht="16.5" x14ac:dyDescent="0.3">
      <c r="A3" s="5"/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6.5" x14ac:dyDescent="0.3">
      <c r="A4" s="5"/>
      <c r="B4" s="5"/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6.5" x14ac:dyDescent="0.3">
      <c r="A5" s="5"/>
      <c r="B5" s="5"/>
      <c r="C5" s="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6.5" x14ac:dyDescent="0.3">
      <c r="A6" s="5"/>
      <c r="B6" s="5"/>
      <c r="C6" s="5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6.5" x14ac:dyDescent="0.3">
      <c r="A8" s="5"/>
      <c r="B8" s="5"/>
      <c r="C8" s="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x14ac:dyDescent="0.3">
      <c r="A9" s="5"/>
      <c r="B9" s="5"/>
      <c r="C9" s="5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6.5" x14ac:dyDescent="0.3">
      <c r="A10" s="5"/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2" spans="1:15" ht="16.5" x14ac:dyDescent="0.3">
      <c r="A12" s="5"/>
      <c r="B12" s="5"/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6.5" x14ac:dyDescent="0.3">
      <c r="A13" s="5"/>
      <c r="B13" s="5"/>
      <c r="C13" s="5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6.5" x14ac:dyDescent="0.3">
      <c r="A14" s="5"/>
      <c r="B14" s="5"/>
      <c r="C14" s="5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6.5" x14ac:dyDescent="0.3">
      <c r="A15" s="5"/>
      <c r="B15" s="5"/>
      <c r="C15" s="5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7" spans="1:15" ht="16.5" x14ac:dyDescent="0.3">
      <c r="A17" s="5"/>
      <c r="B17" s="5"/>
      <c r="C17" s="5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6.5" x14ac:dyDescent="0.3">
      <c r="A18" s="5"/>
      <c r="B18" s="5"/>
      <c r="C18" s="5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6.5" x14ac:dyDescent="0.3">
      <c r="A19" s="5"/>
      <c r="B19" s="5"/>
      <c r="C19" s="5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6.5" x14ac:dyDescent="0.3">
      <c r="A20" s="5"/>
      <c r="B20" s="5"/>
      <c r="C20" s="5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6.5" x14ac:dyDescent="0.3">
      <c r="A21" s="5"/>
      <c r="B21" s="5"/>
      <c r="C21" s="5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6.5" x14ac:dyDescent="0.3">
      <c r="A22" s="5"/>
      <c r="B22" s="5"/>
      <c r="C22" s="5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6.5" x14ac:dyDescent="0.3">
      <c r="A23" s="5"/>
      <c r="B23" s="5"/>
      <c r="C23" s="5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6.5" x14ac:dyDescent="0.3">
      <c r="A24" s="5"/>
      <c r="B24" s="5"/>
      <c r="C24" s="5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6.5" x14ac:dyDescent="0.3">
      <c r="A25" s="5"/>
      <c r="B25" s="5"/>
      <c r="C25" s="5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6.5" x14ac:dyDescent="0.3">
      <c r="A26" s="5"/>
      <c r="B26" s="5"/>
      <c r="C26" s="5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6.5" x14ac:dyDescent="0.3">
      <c r="A27" s="5"/>
      <c r="B27" s="5"/>
      <c r="C27" s="5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6.5" x14ac:dyDescent="0.3">
      <c r="A28" s="5"/>
      <c r="B28" s="5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6.5" x14ac:dyDescent="0.3">
      <c r="A29" s="5"/>
      <c r="B29" s="5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6.5" x14ac:dyDescent="0.3">
      <c r="A30" s="5"/>
      <c r="B30" s="5"/>
      <c r="C30" s="5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 x14ac:dyDescent="0.3">
      <c r="A31" s="5"/>
      <c r="B31" s="5"/>
      <c r="C31" s="5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6.5" x14ac:dyDescent="0.3">
      <c r="A32" s="5"/>
      <c r="B32" s="5"/>
      <c r="C32" s="5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6.5" x14ac:dyDescent="0.3">
      <c r="A33" s="5"/>
      <c r="B33" s="5"/>
      <c r="C33" s="5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6.5" x14ac:dyDescent="0.3">
      <c r="A34" s="5"/>
      <c r="B34" s="5"/>
      <c r="C34" s="5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6.5" x14ac:dyDescent="0.3">
      <c r="A35" s="5"/>
      <c r="B35" s="5"/>
      <c r="C35" s="5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6.5" x14ac:dyDescent="0.3">
      <c r="A36" s="5"/>
      <c r="B36" s="5"/>
      <c r="C36" s="5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K37" s="1">
        <f>SUM(K2:K36)</f>
        <v>547</v>
      </c>
      <c r="L37" s="1">
        <f>SUM(L2:L36)</f>
        <v>3</v>
      </c>
      <c r="M37" s="1">
        <f t="shared" ref="M37" si="0">SUM(K37/L37)</f>
        <v>182.33333333333334</v>
      </c>
      <c r="N37" s="1">
        <f>SUM(N2:N36)</f>
        <v>27</v>
      </c>
      <c r="O37" s="4">
        <f t="shared" ref="O37" si="1">SUM(M37+N37)</f>
        <v>209.33333333333334</v>
      </c>
    </row>
    <row r="41" spans="1:15" x14ac:dyDescent="0.25">
      <c r="A41" s="1" t="s">
        <v>0</v>
      </c>
      <c r="B41" s="1" t="s">
        <v>25</v>
      </c>
      <c r="C41" s="1" t="s">
        <v>3</v>
      </c>
      <c r="D41" s="2" t="s">
        <v>1</v>
      </c>
      <c r="E41" s="1" t="s">
        <v>2</v>
      </c>
      <c r="F41" s="1" t="s">
        <v>7</v>
      </c>
      <c r="G41" s="1" t="s">
        <v>11</v>
      </c>
      <c r="H41" s="1" t="s">
        <v>12</v>
      </c>
      <c r="I41" s="1" t="s">
        <v>15</v>
      </c>
      <c r="J41" s="1" t="s">
        <v>16</v>
      </c>
      <c r="K41" s="1" t="s">
        <v>8</v>
      </c>
      <c r="L41" s="1" t="s">
        <v>33</v>
      </c>
      <c r="M41" s="1" t="s">
        <v>10</v>
      </c>
      <c r="N41" s="1" t="s">
        <v>6</v>
      </c>
      <c r="O41" s="1" t="s">
        <v>9</v>
      </c>
    </row>
    <row r="42" spans="1:15" ht="16.5" x14ac:dyDescent="0.3">
      <c r="A42" s="5" t="s">
        <v>4</v>
      </c>
      <c r="B42" s="5" t="s">
        <v>31</v>
      </c>
      <c r="C42" s="5" t="s">
        <v>5</v>
      </c>
      <c r="D42" s="7">
        <v>42057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f>SUM(E42:J42)</f>
        <v>0</v>
      </c>
      <c r="L42" s="5">
        <v>0</v>
      </c>
      <c r="M42" s="5" t="e">
        <f>SUM(K42/L42)</f>
        <v>#DIV/0!</v>
      </c>
      <c r="N42" s="5">
        <v>0</v>
      </c>
      <c r="O42" s="5" t="e">
        <f>SUM(M42+N42)</f>
        <v>#DIV/0!</v>
      </c>
    </row>
  </sheetData>
  <sortState ref="C2:D29">
    <sortCondition ref="D2:D2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81"/>
  <sheetViews>
    <sheetView topLeftCell="A26" workbookViewId="0">
      <selection activeCell="N33" sqref="N33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23</v>
      </c>
      <c r="C2" s="5" t="s">
        <v>32</v>
      </c>
      <c r="D2" s="7">
        <v>41699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0</v>
      </c>
      <c r="L2" s="5">
        <v>0</v>
      </c>
      <c r="M2" s="5" t="e">
        <f>SUM(K2/L2)</f>
        <v>#DIV/0!</v>
      </c>
      <c r="N2" s="5">
        <v>0</v>
      </c>
      <c r="O2" s="5" t="e">
        <f>SUM(M2+N2)</f>
        <v>#DIV/0!</v>
      </c>
    </row>
    <row r="3" spans="1:15" s="6" customFormat="1" ht="16.5" x14ac:dyDescent="0.3">
      <c r="A3" s="5" t="s">
        <v>4</v>
      </c>
      <c r="B3" s="5" t="s">
        <v>23</v>
      </c>
      <c r="C3" s="5" t="s">
        <v>14</v>
      </c>
      <c r="D3" s="7">
        <v>41727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t="shared" ref="K3:K6" si="0">SUM(E3:J3)</f>
        <v>0</v>
      </c>
      <c r="L3" s="5">
        <v>0</v>
      </c>
      <c r="M3" s="5" t="e">
        <f t="shared" ref="M3:M6" si="1">SUM(K3/L3)</f>
        <v>#DIV/0!</v>
      </c>
      <c r="N3" s="5">
        <v>0</v>
      </c>
      <c r="O3" s="5" t="e">
        <f t="shared" ref="O3:O33" si="2">SUM(M3+N3)</f>
        <v>#DIV/0!</v>
      </c>
    </row>
    <row r="4" spans="1:15" x14ac:dyDescent="0.25">
      <c r="A4" s="1" t="s">
        <v>4</v>
      </c>
      <c r="B4" s="1" t="s">
        <v>23</v>
      </c>
      <c r="C4" s="1" t="s">
        <v>5</v>
      </c>
      <c r="D4" s="2">
        <v>41728</v>
      </c>
      <c r="E4" s="1">
        <v>187</v>
      </c>
      <c r="F4" s="1">
        <v>189</v>
      </c>
      <c r="G4" s="1">
        <v>0</v>
      </c>
      <c r="H4" s="1">
        <v>0</v>
      </c>
      <c r="I4" s="1">
        <v>0</v>
      </c>
      <c r="J4" s="1">
        <v>0</v>
      </c>
      <c r="K4" s="1">
        <f t="shared" si="0"/>
        <v>376</v>
      </c>
      <c r="L4" s="1">
        <v>2</v>
      </c>
      <c r="M4" s="1">
        <f t="shared" si="1"/>
        <v>188</v>
      </c>
      <c r="N4" s="1">
        <v>26</v>
      </c>
      <c r="O4" s="1">
        <f t="shared" si="2"/>
        <v>214</v>
      </c>
    </row>
    <row r="5" spans="1:15" s="6" customFormat="1" ht="16.5" x14ac:dyDescent="0.3">
      <c r="A5" s="5" t="s">
        <v>4</v>
      </c>
      <c r="B5" s="5" t="s">
        <v>23</v>
      </c>
      <c r="C5" s="5" t="s">
        <v>32</v>
      </c>
      <c r="D5" s="7">
        <v>41734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  <c r="L5" s="5">
        <v>0</v>
      </c>
      <c r="M5" s="5" t="e">
        <f t="shared" si="1"/>
        <v>#DIV/0!</v>
      </c>
      <c r="N5" s="5">
        <v>0</v>
      </c>
      <c r="O5" s="5" t="e">
        <f t="shared" si="2"/>
        <v>#DIV/0!</v>
      </c>
    </row>
    <row r="6" spans="1:15" s="6" customFormat="1" ht="16.5" x14ac:dyDescent="0.3">
      <c r="A6" s="5" t="s">
        <v>4</v>
      </c>
      <c r="B6" s="5" t="s">
        <v>23</v>
      </c>
      <c r="C6" s="5" t="s">
        <v>14</v>
      </c>
      <c r="D6" s="7">
        <v>41734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  <c r="L6" s="5">
        <v>0</v>
      </c>
      <c r="M6" s="5" t="e">
        <f t="shared" si="1"/>
        <v>#DIV/0!</v>
      </c>
      <c r="N6" s="5">
        <v>0</v>
      </c>
      <c r="O6" s="5" t="e">
        <f t="shared" si="2"/>
        <v>#DIV/0!</v>
      </c>
    </row>
    <row r="7" spans="1:15" x14ac:dyDescent="0.25">
      <c r="A7" s="1" t="s">
        <v>4</v>
      </c>
      <c r="B7" s="1" t="s">
        <v>23</v>
      </c>
      <c r="C7" s="1" t="s">
        <v>5</v>
      </c>
      <c r="D7" s="2">
        <v>41756</v>
      </c>
      <c r="E7" s="1">
        <v>189</v>
      </c>
      <c r="F7" s="1">
        <v>191</v>
      </c>
      <c r="G7" s="1">
        <v>0</v>
      </c>
      <c r="H7" s="1">
        <v>0</v>
      </c>
      <c r="I7" s="1">
        <v>0</v>
      </c>
      <c r="J7" s="1">
        <v>0</v>
      </c>
      <c r="K7" s="1">
        <f>SUM(E7:J7)</f>
        <v>380</v>
      </c>
      <c r="L7" s="1">
        <v>2</v>
      </c>
      <c r="M7" s="1">
        <f>SUM(K7/L7)</f>
        <v>190</v>
      </c>
      <c r="N7" s="1">
        <v>26</v>
      </c>
      <c r="O7" s="1">
        <f t="shared" si="2"/>
        <v>216</v>
      </c>
    </row>
    <row r="8" spans="1:15" s="6" customFormat="1" ht="16.5" x14ac:dyDescent="0.3">
      <c r="A8" s="5" t="s">
        <v>4</v>
      </c>
      <c r="B8" s="5" t="s">
        <v>23</v>
      </c>
      <c r="C8" s="5" t="s">
        <v>32</v>
      </c>
      <c r="D8" s="7">
        <v>41762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 t="e">
        <f t="shared" ref="M8:M33" si="3">SUM(K8/L8)</f>
        <v>#DIV/0!</v>
      </c>
      <c r="N8" s="5">
        <v>0</v>
      </c>
      <c r="O8" s="5" t="e">
        <f t="shared" si="2"/>
        <v>#DIV/0!</v>
      </c>
    </row>
    <row r="9" spans="1:15" s="6" customFormat="1" ht="16.5" x14ac:dyDescent="0.3">
      <c r="A9" s="5" t="s">
        <v>4</v>
      </c>
      <c r="B9" s="5" t="s">
        <v>23</v>
      </c>
      <c r="C9" s="5" t="s">
        <v>14</v>
      </c>
      <c r="D9" s="7">
        <v>41762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 t="e">
        <f t="shared" si="3"/>
        <v>#DIV/0!</v>
      </c>
      <c r="N9" s="5">
        <v>0</v>
      </c>
      <c r="O9" s="5" t="e">
        <f t="shared" si="2"/>
        <v>#DIV/0!</v>
      </c>
    </row>
    <row r="10" spans="1:15" s="6" customFormat="1" ht="16.5" x14ac:dyDescent="0.3">
      <c r="A10" s="5" t="s">
        <v>4</v>
      </c>
      <c r="B10" s="5" t="s">
        <v>23</v>
      </c>
      <c r="C10" s="5" t="s">
        <v>17</v>
      </c>
      <c r="D10" s="7" t="s">
        <v>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e">
        <f t="shared" si="3"/>
        <v>#DIV/0!</v>
      </c>
      <c r="N10" s="5">
        <v>0</v>
      </c>
      <c r="O10" s="5" t="e">
        <f t="shared" si="2"/>
        <v>#DIV/0!</v>
      </c>
    </row>
    <row r="11" spans="1:15" x14ac:dyDescent="0.25">
      <c r="A11" s="1" t="s">
        <v>4</v>
      </c>
      <c r="B11" s="1" t="s">
        <v>23</v>
      </c>
      <c r="C11" s="1" t="s">
        <v>5</v>
      </c>
      <c r="D11" s="2">
        <v>41784</v>
      </c>
      <c r="E11" s="1">
        <v>193</v>
      </c>
      <c r="F11" s="1">
        <v>193</v>
      </c>
      <c r="G11" s="1">
        <v>0</v>
      </c>
      <c r="H11" s="1">
        <v>0</v>
      </c>
      <c r="I11" s="1">
        <v>0</v>
      </c>
      <c r="J11" s="1">
        <v>0</v>
      </c>
      <c r="K11" s="1">
        <f t="shared" ref="K11:K33" si="4">SUM(E11:J11)</f>
        <v>386</v>
      </c>
      <c r="L11" s="1">
        <v>2</v>
      </c>
      <c r="M11" s="1">
        <f t="shared" si="3"/>
        <v>193</v>
      </c>
      <c r="N11" s="1">
        <v>26</v>
      </c>
      <c r="O11" s="1">
        <f t="shared" si="2"/>
        <v>219</v>
      </c>
    </row>
    <row r="12" spans="1:15" s="6" customFormat="1" ht="16.5" x14ac:dyDescent="0.3">
      <c r="A12" s="5" t="s">
        <v>4</v>
      </c>
      <c r="B12" s="5" t="s">
        <v>23</v>
      </c>
      <c r="C12" s="5" t="s">
        <v>14</v>
      </c>
      <c r="D12" s="7">
        <v>41790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4"/>
        <v>0</v>
      </c>
      <c r="L12" s="5">
        <v>0</v>
      </c>
      <c r="M12" s="5" t="e">
        <f t="shared" si="3"/>
        <v>#DIV/0!</v>
      </c>
      <c r="N12" s="5">
        <v>0</v>
      </c>
      <c r="O12" s="5" t="e">
        <f t="shared" si="2"/>
        <v>#DIV/0!</v>
      </c>
    </row>
    <row r="13" spans="1:15" s="6" customFormat="1" ht="16.5" x14ac:dyDescent="0.3">
      <c r="A13" s="5" t="s">
        <v>4</v>
      </c>
      <c r="B13" s="5" t="s">
        <v>23</v>
      </c>
      <c r="C13" s="5" t="s">
        <v>32</v>
      </c>
      <c r="D13" s="7">
        <v>41797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 t="e">
        <f t="shared" si="3"/>
        <v>#DIV/0!</v>
      </c>
      <c r="N13" s="5">
        <v>0</v>
      </c>
      <c r="O13" s="5" t="e">
        <f t="shared" si="2"/>
        <v>#DIV/0!</v>
      </c>
    </row>
    <row r="14" spans="1:15" s="6" customFormat="1" ht="16.5" x14ac:dyDescent="0.3">
      <c r="A14" s="5" t="s">
        <v>4</v>
      </c>
      <c r="B14" s="5" t="s">
        <v>23</v>
      </c>
      <c r="C14" s="5" t="s">
        <v>14</v>
      </c>
      <c r="D14" s="7">
        <v>41797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 t="e">
        <f t="shared" si="3"/>
        <v>#DIV/0!</v>
      </c>
      <c r="N14" s="5">
        <v>0</v>
      </c>
      <c r="O14" s="5" t="e">
        <f t="shared" si="2"/>
        <v>#DIV/0!</v>
      </c>
    </row>
    <row r="15" spans="1:15" s="6" customFormat="1" ht="16.5" x14ac:dyDescent="0.3">
      <c r="A15" s="5" t="s">
        <v>4</v>
      </c>
      <c r="B15" s="5" t="s">
        <v>23</v>
      </c>
      <c r="C15" s="5" t="s">
        <v>17</v>
      </c>
      <c r="D15" s="7">
        <v>41805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4"/>
        <v>0</v>
      </c>
      <c r="L15" s="5">
        <v>0</v>
      </c>
      <c r="M15" s="5" t="e">
        <f t="shared" si="3"/>
        <v>#DIV/0!</v>
      </c>
      <c r="N15" s="5">
        <v>0</v>
      </c>
      <c r="O15" s="5" t="e">
        <f t="shared" si="2"/>
        <v>#DIV/0!</v>
      </c>
    </row>
    <row r="16" spans="1:15" x14ac:dyDescent="0.25">
      <c r="A16" s="1" t="s">
        <v>4</v>
      </c>
      <c r="B16" s="1" t="s">
        <v>23</v>
      </c>
      <c r="C16" s="1" t="s">
        <v>5</v>
      </c>
      <c r="D16" s="2">
        <v>41819</v>
      </c>
      <c r="E16" s="1">
        <v>184</v>
      </c>
      <c r="F16" s="1">
        <v>189</v>
      </c>
      <c r="G16" s="1">
        <v>186</v>
      </c>
      <c r="H16" s="1">
        <v>191</v>
      </c>
      <c r="I16" s="1">
        <v>0</v>
      </c>
      <c r="J16" s="1">
        <v>0</v>
      </c>
      <c r="K16" s="1">
        <f t="shared" si="4"/>
        <v>750</v>
      </c>
      <c r="L16" s="1">
        <v>4</v>
      </c>
      <c r="M16" s="1">
        <f t="shared" si="3"/>
        <v>187.5</v>
      </c>
      <c r="N16" s="1">
        <v>112</v>
      </c>
      <c r="O16" s="1">
        <f t="shared" si="2"/>
        <v>299.5</v>
      </c>
    </row>
    <row r="17" spans="1:15" s="6" customFormat="1" ht="16.5" x14ac:dyDescent="0.3">
      <c r="A17" s="5" t="s">
        <v>4</v>
      </c>
      <c r="B17" s="5" t="s">
        <v>23</v>
      </c>
      <c r="C17" s="5" t="s">
        <v>32</v>
      </c>
      <c r="D17" s="7">
        <v>41825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4"/>
        <v>0</v>
      </c>
      <c r="L17" s="5">
        <v>0</v>
      </c>
      <c r="M17" s="5" t="e">
        <f t="shared" si="3"/>
        <v>#DIV/0!</v>
      </c>
      <c r="N17" s="5">
        <v>0</v>
      </c>
      <c r="O17" s="5" t="e">
        <f t="shared" si="2"/>
        <v>#DIV/0!</v>
      </c>
    </row>
    <row r="18" spans="1:15" s="6" customFormat="1" ht="16.5" x14ac:dyDescent="0.3">
      <c r="A18" s="5" t="s">
        <v>4</v>
      </c>
      <c r="B18" s="5" t="s">
        <v>23</v>
      </c>
      <c r="C18" s="5" t="s">
        <v>14</v>
      </c>
      <c r="D18" s="7">
        <v>41825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4"/>
        <v>0</v>
      </c>
      <c r="L18" s="5">
        <v>0</v>
      </c>
      <c r="M18" s="5" t="e">
        <f t="shared" si="3"/>
        <v>#DIV/0!</v>
      </c>
      <c r="N18" s="5">
        <v>0</v>
      </c>
      <c r="O18" s="5" t="e">
        <f t="shared" si="2"/>
        <v>#DIV/0!</v>
      </c>
    </row>
    <row r="19" spans="1:15" x14ac:dyDescent="0.25">
      <c r="A19" s="1" t="s">
        <v>4</v>
      </c>
      <c r="B19" s="1" t="s">
        <v>23</v>
      </c>
      <c r="C19" s="1" t="s">
        <v>5</v>
      </c>
      <c r="D19" s="2">
        <v>41840</v>
      </c>
      <c r="E19" s="1">
        <v>195</v>
      </c>
      <c r="F19" s="1">
        <v>193</v>
      </c>
      <c r="G19" s="1">
        <v>0</v>
      </c>
      <c r="H19" s="1">
        <v>0</v>
      </c>
      <c r="I19" s="1">
        <v>0</v>
      </c>
      <c r="J19" s="1">
        <v>0</v>
      </c>
      <c r="K19" s="1">
        <f t="shared" si="4"/>
        <v>388</v>
      </c>
      <c r="L19" s="1">
        <v>2</v>
      </c>
      <c r="M19" s="1">
        <f t="shared" si="3"/>
        <v>194</v>
      </c>
      <c r="N19" s="1">
        <v>24</v>
      </c>
      <c r="O19" s="1">
        <f t="shared" si="2"/>
        <v>218</v>
      </c>
    </row>
    <row r="20" spans="1:15" s="6" customFormat="1" ht="16.5" x14ac:dyDescent="0.3">
      <c r="A20" s="5" t="s">
        <v>4</v>
      </c>
      <c r="B20" s="5" t="s">
        <v>23</v>
      </c>
      <c r="C20" s="5" t="s">
        <v>17</v>
      </c>
      <c r="D20" s="7">
        <v>41840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4"/>
        <v>0</v>
      </c>
      <c r="L20" s="5">
        <v>0</v>
      </c>
      <c r="M20" s="5" t="e">
        <f t="shared" si="3"/>
        <v>#DIV/0!</v>
      </c>
      <c r="N20" s="5">
        <v>0</v>
      </c>
      <c r="O20" s="5" t="e">
        <f t="shared" si="2"/>
        <v>#DIV/0!</v>
      </c>
    </row>
    <row r="21" spans="1:15" s="6" customFormat="1" ht="16.5" x14ac:dyDescent="0.3">
      <c r="A21" s="5" t="s">
        <v>4</v>
      </c>
      <c r="B21" s="5" t="s">
        <v>23</v>
      </c>
      <c r="C21" s="5" t="s">
        <v>32</v>
      </c>
      <c r="D21" s="7">
        <v>41853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si="4"/>
        <v>0</v>
      </c>
      <c r="L21" s="5">
        <v>0</v>
      </c>
      <c r="M21" s="5" t="e">
        <f t="shared" si="3"/>
        <v>#DIV/0!</v>
      </c>
      <c r="N21" s="5">
        <v>0</v>
      </c>
      <c r="O21" s="5" t="e">
        <f t="shared" si="2"/>
        <v>#DIV/0!</v>
      </c>
    </row>
    <row r="22" spans="1:15" s="6" customFormat="1" ht="16.5" x14ac:dyDescent="0.3">
      <c r="A22" s="5" t="s">
        <v>4</v>
      </c>
      <c r="B22" s="5" t="s">
        <v>23</v>
      </c>
      <c r="C22" s="5" t="s">
        <v>14</v>
      </c>
      <c r="D22" s="7">
        <v>41853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4"/>
        <v>0</v>
      </c>
      <c r="L22" s="5">
        <v>0</v>
      </c>
      <c r="M22" s="5" t="e">
        <f t="shared" si="3"/>
        <v>#DIV/0!</v>
      </c>
      <c r="N22" s="5">
        <v>0</v>
      </c>
      <c r="O22" s="5" t="e">
        <f t="shared" si="2"/>
        <v>#DIV/0!</v>
      </c>
    </row>
    <row r="23" spans="1:15" s="6" customFormat="1" ht="16.5" x14ac:dyDescent="0.3">
      <c r="A23" s="5" t="s">
        <v>4</v>
      </c>
      <c r="B23" s="5" t="s">
        <v>23</v>
      </c>
      <c r="C23" s="5" t="s">
        <v>17</v>
      </c>
      <c r="D23" s="7">
        <v>41861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e">
        <f t="shared" si="3"/>
        <v>#DIV/0!</v>
      </c>
      <c r="N23" s="5">
        <v>0</v>
      </c>
      <c r="O23" s="5" t="e">
        <f t="shared" si="2"/>
        <v>#DIV/0!</v>
      </c>
    </row>
    <row r="24" spans="1:15" s="6" customFormat="1" ht="16.5" x14ac:dyDescent="0.3">
      <c r="A24" s="5" t="s">
        <v>4</v>
      </c>
      <c r="B24" s="5" t="s">
        <v>23</v>
      </c>
      <c r="C24" s="5" t="s">
        <v>5</v>
      </c>
      <c r="D24" s="7">
        <v>41882</v>
      </c>
      <c r="E24" s="5">
        <v>196</v>
      </c>
      <c r="F24" s="5">
        <v>194</v>
      </c>
      <c r="G24" s="5">
        <v>0</v>
      </c>
      <c r="H24" s="5">
        <v>0</v>
      </c>
      <c r="I24" s="5">
        <v>0</v>
      </c>
      <c r="J24" s="5">
        <v>0</v>
      </c>
      <c r="K24" s="5">
        <f t="shared" si="4"/>
        <v>390</v>
      </c>
      <c r="L24" s="5">
        <v>2</v>
      </c>
      <c r="M24" s="5">
        <f t="shared" si="3"/>
        <v>195</v>
      </c>
      <c r="N24" s="5">
        <v>26</v>
      </c>
      <c r="O24" s="5">
        <f t="shared" si="2"/>
        <v>221</v>
      </c>
    </row>
    <row r="25" spans="1:15" s="6" customFormat="1" ht="16.5" x14ac:dyDescent="0.3">
      <c r="A25" s="5" t="s">
        <v>4</v>
      </c>
      <c r="B25" s="5" t="s">
        <v>23</v>
      </c>
      <c r="C25" s="5" t="s">
        <v>32</v>
      </c>
      <c r="D25" s="7">
        <v>41888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f t="shared" si="4"/>
        <v>0</v>
      </c>
      <c r="L25" s="5">
        <v>0</v>
      </c>
      <c r="M25" s="5" t="e">
        <f t="shared" si="3"/>
        <v>#DIV/0!</v>
      </c>
      <c r="N25" s="5">
        <v>0</v>
      </c>
      <c r="O25" s="5" t="e">
        <f t="shared" si="2"/>
        <v>#DIV/0!</v>
      </c>
    </row>
    <row r="26" spans="1:15" s="6" customFormat="1" ht="16.5" x14ac:dyDescent="0.3">
      <c r="A26" s="5" t="s">
        <v>4</v>
      </c>
      <c r="B26" s="5" t="s">
        <v>23</v>
      </c>
      <c r="C26" s="5" t="s">
        <v>14</v>
      </c>
      <c r="D26" s="7">
        <v>41888</v>
      </c>
      <c r="E26" s="5">
        <v>189</v>
      </c>
      <c r="F26" s="5">
        <v>190</v>
      </c>
      <c r="G26" s="5">
        <v>191</v>
      </c>
      <c r="H26" s="5">
        <v>190</v>
      </c>
      <c r="I26" s="5">
        <v>187</v>
      </c>
      <c r="J26" s="5">
        <v>190</v>
      </c>
      <c r="K26" s="5">
        <f t="shared" si="4"/>
        <v>1137</v>
      </c>
      <c r="L26" s="5">
        <v>6</v>
      </c>
      <c r="M26" s="5">
        <f t="shared" si="3"/>
        <v>189.5</v>
      </c>
      <c r="N26" s="5">
        <v>132</v>
      </c>
      <c r="O26" s="5">
        <f t="shared" si="2"/>
        <v>321.5</v>
      </c>
    </row>
    <row r="27" spans="1:15" s="6" customFormat="1" ht="16.5" x14ac:dyDescent="0.3">
      <c r="A27" s="5" t="s">
        <v>4</v>
      </c>
      <c r="B27" s="5" t="s">
        <v>23</v>
      </c>
      <c r="C27" s="5" t="s">
        <v>5</v>
      </c>
      <c r="D27" s="7">
        <v>41910</v>
      </c>
      <c r="E27" s="5">
        <v>193</v>
      </c>
      <c r="F27" s="5">
        <v>188</v>
      </c>
      <c r="G27" s="5"/>
      <c r="H27" s="5"/>
      <c r="I27" s="5"/>
      <c r="J27" s="5"/>
      <c r="K27" s="5">
        <f t="shared" si="4"/>
        <v>381</v>
      </c>
      <c r="L27" s="5">
        <v>2</v>
      </c>
      <c r="M27" s="5">
        <f t="shared" si="3"/>
        <v>190.5</v>
      </c>
      <c r="N27" s="5">
        <v>20</v>
      </c>
      <c r="O27" s="5">
        <f t="shared" si="2"/>
        <v>210.5</v>
      </c>
    </row>
    <row r="28" spans="1:15" s="6" customFormat="1" ht="16.5" x14ac:dyDescent="0.3">
      <c r="A28" s="5" t="s">
        <v>4</v>
      </c>
      <c r="B28" s="5" t="s">
        <v>23</v>
      </c>
      <c r="C28" s="5" t="s">
        <v>32</v>
      </c>
      <c r="D28" s="7">
        <v>41916</v>
      </c>
      <c r="E28" s="5"/>
      <c r="F28" s="5"/>
      <c r="G28" s="5"/>
      <c r="H28" s="5"/>
      <c r="I28" s="5"/>
      <c r="J28" s="5"/>
      <c r="K28" s="5">
        <f t="shared" si="4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6" customFormat="1" ht="16.5" x14ac:dyDescent="0.3">
      <c r="A29" s="5" t="s">
        <v>4</v>
      </c>
      <c r="B29" s="5" t="s">
        <v>23</v>
      </c>
      <c r="C29" s="5" t="s">
        <v>14</v>
      </c>
      <c r="D29" s="7">
        <v>41916</v>
      </c>
      <c r="E29" s="5"/>
      <c r="F29" s="5"/>
      <c r="G29" s="5"/>
      <c r="H29" s="5"/>
      <c r="I29" s="5"/>
      <c r="J29" s="5"/>
      <c r="K29" s="5">
        <f t="shared" si="4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6" customFormat="1" ht="16.5" x14ac:dyDescent="0.3">
      <c r="A30" s="5" t="s">
        <v>4</v>
      </c>
      <c r="B30" s="5" t="s">
        <v>23</v>
      </c>
      <c r="C30" s="5" t="s">
        <v>5</v>
      </c>
      <c r="D30" s="7">
        <v>41938</v>
      </c>
      <c r="E30" s="5">
        <v>191</v>
      </c>
      <c r="F30" s="5">
        <v>191</v>
      </c>
      <c r="G30" s="5"/>
      <c r="H30" s="5"/>
      <c r="I30" s="5"/>
      <c r="J30" s="5"/>
      <c r="K30" s="5">
        <f t="shared" si="4"/>
        <v>382</v>
      </c>
      <c r="L30" s="5">
        <v>2</v>
      </c>
      <c r="M30" s="5">
        <f t="shared" si="3"/>
        <v>191</v>
      </c>
      <c r="N30" s="5">
        <v>10</v>
      </c>
      <c r="O30" s="5">
        <f t="shared" si="2"/>
        <v>201</v>
      </c>
    </row>
    <row r="31" spans="1:15" s="6" customFormat="1" ht="16.5" x14ac:dyDescent="0.3">
      <c r="A31" s="5" t="s">
        <v>4</v>
      </c>
      <c r="B31" s="5" t="s">
        <v>23</v>
      </c>
      <c r="C31" s="5" t="s">
        <v>14</v>
      </c>
      <c r="D31" s="7">
        <v>41944</v>
      </c>
      <c r="E31" s="5"/>
      <c r="F31" s="5"/>
      <c r="G31" s="5"/>
      <c r="H31" s="5"/>
      <c r="I31" s="5"/>
      <c r="J31" s="5"/>
      <c r="K31" s="5">
        <f t="shared" si="4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6" customFormat="1" ht="16.5" x14ac:dyDescent="0.3">
      <c r="A32" s="5" t="s">
        <v>4</v>
      </c>
      <c r="B32" s="5" t="s">
        <v>23</v>
      </c>
      <c r="C32" s="5" t="s">
        <v>5</v>
      </c>
      <c r="D32" s="7">
        <v>41958</v>
      </c>
      <c r="E32" s="5">
        <v>194</v>
      </c>
      <c r="F32" s="5">
        <v>194</v>
      </c>
      <c r="G32" s="5">
        <v>195</v>
      </c>
      <c r="H32" s="5">
        <v>191</v>
      </c>
      <c r="I32" s="5">
        <v>196</v>
      </c>
      <c r="J32" s="5">
        <v>194</v>
      </c>
      <c r="K32" s="5">
        <f t="shared" si="4"/>
        <v>1164</v>
      </c>
      <c r="L32" s="5">
        <v>6</v>
      </c>
      <c r="M32" s="5">
        <f t="shared" si="3"/>
        <v>194</v>
      </c>
      <c r="N32" s="5">
        <v>156</v>
      </c>
      <c r="O32" s="5">
        <f t="shared" si="2"/>
        <v>350</v>
      </c>
    </row>
    <row r="33" spans="1:15" s="6" customFormat="1" ht="16.5" x14ac:dyDescent="0.3">
      <c r="A33" s="5" t="s">
        <v>4</v>
      </c>
      <c r="B33" s="5" t="s">
        <v>23</v>
      </c>
      <c r="C33" s="5" t="s">
        <v>14</v>
      </c>
      <c r="D33" s="7">
        <v>41972</v>
      </c>
      <c r="E33" s="5"/>
      <c r="F33" s="5"/>
      <c r="G33" s="5"/>
      <c r="H33" s="5"/>
      <c r="I33" s="5"/>
      <c r="J33" s="5"/>
      <c r="K33" s="5">
        <f t="shared" si="4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s="1" customFormat="1" x14ac:dyDescent="0.25">
      <c r="D37" s="2"/>
      <c r="K37" s="1">
        <f>SUM(K2:K36)</f>
        <v>5734</v>
      </c>
      <c r="L37" s="1">
        <f>SUM(L2:L36)</f>
        <v>30</v>
      </c>
      <c r="M37" s="1">
        <f t="shared" ref="M37" si="5">SUM(K37/L37)</f>
        <v>191.13333333333333</v>
      </c>
      <c r="N37" s="1">
        <f>SUM(N2:N36)</f>
        <v>558</v>
      </c>
      <c r="O37" s="1">
        <f t="shared" ref="O37" si="6">SUM(M37+N37)</f>
        <v>749.13333333333333</v>
      </c>
    </row>
    <row r="45" spans="1:15" x14ac:dyDescent="0.25">
      <c r="A45" s="1" t="s">
        <v>0</v>
      </c>
      <c r="B45" s="1" t="s">
        <v>25</v>
      </c>
      <c r="C45" s="1" t="s">
        <v>3</v>
      </c>
      <c r="D45" s="2" t="s">
        <v>1</v>
      </c>
      <c r="E45" s="1" t="s">
        <v>2</v>
      </c>
      <c r="F45" s="1" t="s">
        <v>7</v>
      </c>
      <c r="G45" s="1" t="s">
        <v>11</v>
      </c>
      <c r="H45" s="1" t="s">
        <v>12</v>
      </c>
      <c r="I45" s="1" t="s">
        <v>15</v>
      </c>
      <c r="J45" s="1" t="s">
        <v>16</v>
      </c>
      <c r="K45" s="1" t="s">
        <v>8</v>
      </c>
      <c r="L45" s="1" t="s">
        <v>33</v>
      </c>
      <c r="M45" s="1" t="s">
        <v>10</v>
      </c>
      <c r="N45" s="1" t="s">
        <v>6</v>
      </c>
      <c r="O45" s="1" t="s">
        <v>9</v>
      </c>
    </row>
    <row r="46" spans="1:15" s="6" customFormat="1" ht="16.5" x14ac:dyDescent="0.3">
      <c r="A46" s="5" t="s">
        <v>13</v>
      </c>
      <c r="B46" s="5" t="s">
        <v>23</v>
      </c>
      <c r="C46" s="5" t="s">
        <v>32</v>
      </c>
      <c r="D46" s="7">
        <v>41699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f>SUM(E46:J46)</f>
        <v>0</v>
      </c>
      <c r="L46" s="5">
        <v>0</v>
      </c>
      <c r="M46" s="5" t="e">
        <f>SUM(K46/L46)</f>
        <v>#DIV/0!</v>
      </c>
      <c r="N46" s="5">
        <v>0</v>
      </c>
      <c r="O46" s="5" t="e">
        <f>SUM(M46+N46)</f>
        <v>#DIV/0!</v>
      </c>
    </row>
    <row r="47" spans="1:15" s="6" customFormat="1" ht="16.5" x14ac:dyDescent="0.3">
      <c r="A47" s="5" t="s">
        <v>13</v>
      </c>
      <c r="B47" s="5" t="s">
        <v>23</v>
      </c>
      <c r="C47" s="5" t="s">
        <v>14</v>
      </c>
      <c r="D47" s="7">
        <v>41727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ref="K47:K50" si="7">SUM(E47:J47)</f>
        <v>0</v>
      </c>
      <c r="L47" s="5">
        <v>0</v>
      </c>
      <c r="M47" s="5" t="e">
        <f t="shared" ref="M47:M50" si="8">SUM(K47/L47)</f>
        <v>#DIV/0!</v>
      </c>
      <c r="N47" s="5">
        <v>0</v>
      </c>
      <c r="O47" s="5" t="e">
        <f t="shared" ref="O47:O77" si="9">SUM(M47+N47)</f>
        <v>#DIV/0!</v>
      </c>
    </row>
    <row r="48" spans="1:15" x14ac:dyDescent="0.25">
      <c r="A48" s="1" t="s">
        <v>13</v>
      </c>
      <c r="B48" s="1" t="s">
        <v>23</v>
      </c>
      <c r="C48" s="1" t="s">
        <v>5</v>
      </c>
      <c r="D48" s="2">
        <v>41728</v>
      </c>
      <c r="E48" s="1">
        <v>179</v>
      </c>
      <c r="F48" s="1">
        <v>170</v>
      </c>
      <c r="G48" s="1">
        <v>0</v>
      </c>
      <c r="H48" s="1">
        <v>0</v>
      </c>
      <c r="I48" s="1">
        <v>0</v>
      </c>
      <c r="J48" s="1">
        <v>0</v>
      </c>
      <c r="K48" s="1">
        <f t="shared" si="7"/>
        <v>349</v>
      </c>
      <c r="L48" s="1">
        <v>2</v>
      </c>
      <c r="M48" s="1">
        <f t="shared" si="8"/>
        <v>174.5</v>
      </c>
      <c r="N48" s="1">
        <v>2</v>
      </c>
      <c r="O48" s="1">
        <f t="shared" si="9"/>
        <v>176.5</v>
      </c>
    </row>
    <row r="49" spans="1:15" s="6" customFormat="1" ht="16.5" x14ac:dyDescent="0.3">
      <c r="A49" s="5" t="s">
        <v>13</v>
      </c>
      <c r="B49" s="5" t="s">
        <v>23</v>
      </c>
      <c r="C49" s="5" t="s">
        <v>32</v>
      </c>
      <c r="D49" s="7">
        <v>41734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f t="shared" si="7"/>
        <v>0</v>
      </c>
      <c r="L49" s="5">
        <v>0</v>
      </c>
      <c r="M49" s="5" t="e">
        <f t="shared" si="8"/>
        <v>#DIV/0!</v>
      </c>
      <c r="N49" s="5">
        <v>0</v>
      </c>
      <c r="O49" s="5" t="e">
        <f t="shared" si="9"/>
        <v>#DIV/0!</v>
      </c>
    </row>
    <row r="50" spans="1:15" s="6" customFormat="1" ht="16.5" x14ac:dyDescent="0.3">
      <c r="A50" s="5" t="s">
        <v>13</v>
      </c>
      <c r="B50" s="5" t="s">
        <v>23</v>
      </c>
      <c r="C50" s="5" t="s">
        <v>14</v>
      </c>
      <c r="D50" s="7">
        <v>41734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f t="shared" si="7"/>
        <v>0</v>
      </c>
      <c r="L50" s="5">
        <v>0</v>
      </c>
      <c r="M50" s="5" t="e">
        <f t="shared" si="8"/>
        <v>#DIV/0!</v>
      </c>
      <c r="N50" s="5">
        <v>0</v>
      </c>
      <c r="O50" s="5" t="e">
        <f t="shared" si="9"/>
        <v>#DIV/0!</v>
      </c>
    </row>
    <row r="51" spans="1:15" x14ac:dyDescent="0.25">
      <c r="A51" s="1" t="s">
        <v>13</v>
      </c>
      <c r="B51" s="1" t="s">
        <v>23</v>
      </c>
      <c r="C51" s="1" t="s">
        <v>5</v>
      </c>
      <c r="D51" s="2">
        <v>41756</v>
      </c>
      <c r="E51" s="1">
        <v>180</v>
      </c>
      <c r="F51" s="1">
        <v>176</v>
      </c>
      <c r="G51" s="1">
        <v>0</v>
      </c>
      <c r="H51" s="1">
        <v>0</v>
      </c>
      <c r="I51" s="1">
        <v>0</v>
      </c>
      <c r="J51" s="1">
        <v>0</v>
      </c>
      <c r="K51" s="1">
        <f>SUM(E51:J51)</f>
        <v>356</v>
      </c>
      <c r="L51" s="1">
        <v>2</v>
      </c>
      <c r="M51" s="1">
        <f>SUM(K51/L51)</f>
        <v>178</v>
      </c>
      <c r="N51" s="1">
        <v>4</v>
      </c>
      <c r="O51" s="1">
        <f t="shared" si="9"/>
        <v>182</v>
      </c>
    </row>
    <row r="52" spans="1:15" s="6" customFormat="1" ht="16.5" x14ac:dyDescent="0.3">
      <c r="A52" s="5" t="s">
        <v>13</v>
      </c>
      <c r="B52" s="5" t="s">
        <v>23</v>
      </c>
      <c r="C52" s="5" t="s">
        <v>32</v>
      </c>
      <c r="D52" s="7">
        <v>41762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 t="e">
        <f t="shared" ref="M52:M77" si="10">SUM(K52/L52)</f>
        <v>#DIV/0!</v>
      </c>
      <c r="N52" s="5">
        <v>0</v>
      </c>
      <c r="O52" s="5" t="e">
        <f t="shared" si="9"/>
        <v>#DIV/0!</v>
      </c>
    </row>
    <row r="53" spans="1:15" s="6" customFormat="1" ht="16.5" x14ac:dyDescent="0.3">
      <c r="A53" s="5" t="s">
        <v>13</v>
      </c>
      <c r="B53" s="5" t="s">
        <v>23</v>
      </c>
      <c r="C53" s="5" t="s">
        <v>14</v>
      </c>
      <c r="D53" s="7">
        <v>41762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e">
        <f t="shared" si="10"/>
        <v>#DIV/0!</v>
      </c>
      <c r="N53" s="5">
        <v>0</v>
      </c>
      <c r="O53" s="5" t="e">
        <f t="shared" si="9"/>
        <v>#DIV/0!</v>
      </c>
    </row>
    <row r="54" spans="1:15" s="6" customFormat="1" ht="16.5" x14ac:dyDescent="0.3">
      <c r="A54" s="5" t="s">
        <v>13</v>
      </c>
      <c r="B54" s="5" t="s">
        <v>23</v>
      </c>
      <c r="C54" s="5" t="s">
        <v>17</v>
      </c>
      <c r="D54" s="7" t="s">
        <v>18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 t="e">
        <f t="shared" si="10"/>
        <v>#DIV/0!</v>
      </c>
      <c r="N54" s="5">
        <v>0</v>
      </c>
      <c r="O54" s="5" t="e">
        <f t="shared" si="9"/>
        <v>#DIV/0!</v>
      </c>
    </row>
    <row r="55" spans="1:15" x14ac:dyDescent="0.25">
      <c r="A55" s="1" t="s">
        <v>13</v>
      </c>
      <c r="B55" s="1" t="s">
        <v>23</v>
      </c>
      <c r="C55" s="1" t="s">
        <v>5</v>
      </c>
      <c r="D55" s="2">
        <v>41784</v>
      </c>
      <c r="E55" s="1">
        <v>188</v>
      </c>
      <c r="F55" s="1">
        <v>183</v>
      </c>
      <c r="G55" s="1">
        <v>0</v>
      </c>
      <c r="H55" s="1">
        <v>0</v>
      </c>
      <c r="I55" s="1">
        <v>0</v>
      </c>
      <c r="J55" s="1">
        <v>0</v>
      </c>
      <c r="K55" s="1">
        <f t="shared" ref="K55:K66" si="11">SUM(E55:J55)</f>
        <v>371</v>
      </c>
      <c r="L55" s="1">
        <v>2</v>
      </c>
      <c r="M55" s="1">
        <f t="shared" si="10"/>
        <v>185.5</v>
      </c>
      <c r="N55" s="1">
        <v>6</v>
      </c>
      <c r="O55" s="1">
        <f t="shared" si="9"/>
        <v>191.5</v>
      </c>
    </row>
    <row r="56" spans="1:15" s="6" customFormat="1" ht="16.5" x14ac:dyDescent="0.3">
      <c r="A56" s="5" t="s">
        <v>13</v>
      </c>
      <c r="B56" s="5" t="s">
        <v>23</v>
      </c>
      <c r="C56" s="5" t="s">
        <v>14</v>
      </c>
      <c r="D56" s="7">
        <v>41790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f t="shared" si="11"/>
        <v>0</v>
      </c>
      <c r="L56" s="5">
        <v>0</v>
      </c>
      <c r="M56" s="5" t="e">
        <f t="shared" si="10"/>
        <v>#DIV/0!</v>
      </c>
      <c r="N56" s="5">
        <v>0</v>
      </c>
      <c r="O56" s="5" t="e">
        <f t="shared" si="9"/>
        <v>#DIV/0!</v>
      </c>
    </row>
    <row r="57" spans="1:15" s="6" customFormat="1" ht="16.5" x14ac:dyDescent="0.3">
      <c r="A57" s="5" t="s">
        <v>13</v>
      </c>
      <c r="B57" s="5" t="s">
        <v>23</v>
      </c>
      <c r="C57" s="5" t="s">
        <v>32</v>
      </c>
      <c r="D57" s="7">
        <v>41797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f t="shared" si="11"/>
        <v>0</v>
      </c>
      <c r="L57" s="5">
        <v>0</v>
      </c>
      <c r="M57" s="5" t="e">
        <f t="shared" si="10"/>
        <v>#DIV/0!</v>
      </c>
      <c r="N57" s="5">
        <v>0</v>
      </c>
      <c r="O57" s="5" t="e">
        <f t="shared" si="9"/>
        <v>#DIV/0!</v>
      </c>
    </row>
    <row r="58" spans="1:15" s="6" customFormat="1" ht="16.5" x14ac:dyDescent="0.3">
      <c r="A58" s="5" t="s">
        <v>13</v>
      </c>
      <c r="B58" s="5" t="s">
        <v>23</v>
      </c>
      <c r="C58" s="5" t="s">
        <v>14</v>
      </c>
      <c r="D58" s="7">
        <v>41797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f t="shared" si="11"/>
        <v>0</v>
      </c>
      <c r="L58" s="5">
        <v>0</v>
      </c>
      <c r="M58" s="5" t="e">
        <f t="shared" si="10"/>
        <v>#DIV/0!</v>
      </c>
      <c r="N58" s="5">
        <v>0</v>
      </c>
      <c r="O58" s="5" t="e">
        <f t="shared" si="9"/>
        <v>#DIV/0!</v>
      </c>
    </row>
    <row r="59" spans="1:15" s="6" customFormat="1" ht="16.5" x14ac:dyDescent="0.3">
      <c r="A59" s="5" t="s">
        <v>13</v>
      </c>
      <c r="B59" s="5" t="s">
        <v>23</v>
      </c>
      <c r="C59" s="5" t="s">
        <v>17</v>
      </c>
      <c r="D59" s="7">
        <v>41805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f t="shared" si="11"/>
        <v>0</v>
      </c>
      <c r="L59" s="5">
        <v>0</v>
      </c>
      <c r="M59" s="5" t="e">
        <f t="shared" si="10"/>
        <v>#DIV/0!</v>
      </c>
      <c r="N59" s="5">
        <v>0</v>
      </c>
      <c r="O59" s="5" t="e">
        <f t="shared" si="9"/>
        <v>#DIV/0!</v>
      </c>
    </row>
    <row r="60" spans="1:15" x14ac:dyDescent="0.25">
      <c r="A60" s="1" t="s">
        <v>13</v>
      </c>
      <c r="B60" s="1" t="s">
        <v>23</v>
      </c>
      <c r="C60" s="1" t="s">
        <v>5</v>
      </c>
      <c r="D60" s="2">
        <v>41819</v>
      </c>
      <c r="E60" s="1">
        <v>188</v>
      </c>
      <c r="F60" s="1">
        <v>190</v>
      </c>
      <c r="G60" s="1">
        <v>178</v>
      </c>
      <c r="H60" s="1">
        <v>183</v>
      </c>
      <c r="I60" s="1">
        <v>0</v>
      </c>
      <c r="J60" s="1">
        <v>0</v>
      </c>
      <c r="K60" s="1">
        <f t="shared" si="11"/>
        <v>739</v>
      </c>
      <c r="L60" s="1">
        <v>4</v>
      </c>
      <c r="M60" s="1">
        <f t="shared" si="10"/>
        <v>184.75</v>
      </c>
      <c r="N60" s="1">
        <v>64</v>
      </c>
      <c r="O60" s="1">
        <f t="shared" si="9"/>
        <v>248.75</v>
      </c>
    </row>
    <row r="61" spans="1:15" s="6" customFormat="1" ht="16.5" x14ac:dyDescent="0.3">
      <c r="A61" s="5" t="s">
        <v>13</v>
      </c>
      <c r="B61" s="5" t="s">
        <v>23</v>
      </c>
      <c r="C61" s="5" t="s">
        <v>32</v>
      </c>
      <c r="D61" s="7">
        <v>41825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f t="shared" si="11"/>
        <v>0</v>
      </c>
      <c r="L61" s="5">
        <v>0</v>
      </c>
      <c r="M61" s="5" t="e">
        <f t="shared" si="10"/>
        <v>#DIV/0!</v>
      </c>
      <c r="N61" s="5">
        <v>0</v>
      </c>
      <c r="O61" s="5" t="e">
        <f t="shared" si="9"/>
        <v>#DIV/0!</v>
      </c>
    </row>
    <row r="62" spans="1:15" s="6" customFormat="1" ht="16.5" x14ac:dyDescent="0.3">
      <c r="A62" s="5" t="s">
        <v>13</v>
      </c>
      <c r="B62" s="5" t="s">
        <v>23</v>
      </c>
      <c r="C62" s="5" t="s">
        <v>14</v>
      </c>
      <c r="D62" s="7">
        <v>41825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f t="shared" si="11"/>
        <v>0</v>
      </c>
      <c r="L62" s="5">
        <v>0</v>
      </c>
      <c r="M62" s="5" t="e">
        <f t="shared" si="10"/>
        <v>#DIV/0!</v>
      </c>
      <c r="N62" s="5">
        <v>0</v>
      </c>
      <c r="O62" s="5" t="e">
        <f t="shared" si="9"/>
        <v>#DIV/0!</v>
      </c>
    </row>
    <row r="63" spans="1:15" x14ac:dyDescent="0.25">
      <c r="A63" s="1" t="s">
        <v>13</v>
      </c>
      <c r="B63" s="1" t="s">
        <v>23</v>
      </c>
      <c r="C63" s="1" t="s">
        <v>5</v>
      </c>
      <c r="D63" s="2">
        <v>41840</v>
      </c>
      <c r="E63" s="1">
        <v>181</v>
      </c>
      <c r="F63" s="1">
        <v>178</v>
      </c>
      <c r="G63" s="1">
        <v>0</v>
      </c>
      <c r="H63" s="1">
        <v>0</v>
      </c>
      <c r="I63" s="1">
        <v>0</v>
      </c>
      <c r="J63" s="1">
        <v>0</v>
      </c>
      <c r="K63" s="1">
        <f t="shared" si="11"/>
        <v>359</v>
      </c>
      <c r="L63" s="1">
        <v>2</v>
      </c>
      <c r="M63" s="1">
        <f t="shared" si="10"/>
        <v>179.5</v>
      </c>
      <c r="N63" s="1">
        <v>6</v>
      </c>
      <c r="O63" s="1">
        <f t="shared" si="9"/>
        <v>185.5</v>
      </c>
    </row>
    <row r="64" spans="1:15" s="6" customFormat="1" ht="16.5" x14ac:dyDescent="0.3">
      <c r="A64" s="5" t="s">
        <v>13</v>
      </c>
      <c r="B64" s="5" t="s">
        <v>23</v>
      </c>
      <c r="C64" s="5" t="s">
        <v>17</v>
      </c>
      <c r="D64" s="7">
        <v>41840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f t="shared" si="11"/>
        <v>0</v>
      </c>
      <c r="L64" s="5">
        <v>0</v>
      </c>
      <c r="M64" s="5" t="e">
        <f t="shared" si="10"/>
        <v>#DIV/0!</v>
      </c>
      <c r="N64" s="5">
        <v>0</v>
      </c>
      <c r="O64" s="5" t="e">
        <f t="shared" si="9"/>
        <v>#DIV/0!</v>
      </c>
    </row>
    <row r="65" spans="1:15" s="6" customFormat="1" ht="16.5" x14ac:dyDescent="0.3">
      <c r="A65" s="5" t="s">
        <v>13</v>
      </c>
      <c r="B65" s="5" t="s">
        <v>23</v>
      </c>
      <c r="C65" s="5" t="s">
        <v>32</v>
      </c>
      <c r="D65" s="7">
        <v>41853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f t="shared" si="11"/>
        <v>0</v>
      </c>
      <c r="L65" s="5">
        <v>0</v>
      </c>
      <c r="M65" s="5" t="e">
        <f t="shared" si="10"/>
        <v>#DIV/0!</v>
      </c>
      <c r="N65" s="5">
        <v>0</v>
      </c>
      <c r="O65" s="5" t="e">
        <f t="shared" si="9"/>
        <v>#DIV/0!</v>
      </c>
    </row>
    <row r="66" spans="1:15" s="6" customFormat="1" ht="16.5" x14ac:dyDescent="0.3">
      <c r="A66" s="5" t="s">
        <v>13</v>
      </c>
      <c r="B66" s="5" t="s">
        <v>23</v>
      </c>
      <c r="C66" s="5" t="s">
        <v>14</v>
      </c>
      <c r="D66" s="7">
        <v>41853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f t="shared" si="11"/>
        <v>0</v>
      </c>
      <c r="L66" s="5">
        <v>0</v>
      </c>
      <c r="M66" s="5" t="e">
        <f t="shared" si="10"/>
        <v>#DIV/0!</v>
      </c>
      <c r="N66" s="5">
        <v>0</v>
      </c>
      <c r="O66" s="5" t="e">
        <f t="shared" si="9"/>
        <v>#DIV/0!</v>
      </c>
    </row>
    <row r="67" spans="1:15" s="6" customFormat="1" ht="16.5" x14ac:dyDescent="0.3">
      <c r="A67" s="5" t="s">
        <v>13</v>
      </c>
      <c r="B67" s="5" t="s">
        <v>23</v>
      </c>
      <c r="C67" s="5" t="s">
        <v>17</v>
      </c>
      <c r="D67" s="7">
        <v>41861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 t="e">
        <f t="shared" si="10"/>
        <v>#DIV/0!</v>
      </c>
      <c r="N67" s="5">
        <v>0</v>
      </c>
      <c r="O67" s="5" t="e">
        <f t="shared" si="9"/>
        <v>#DIV/0!</v>
      </c>
    </row>
    <row r="68" spans="1:15" s="6" customFormat="1" ht="16.5" x14ac:dyDescent="0.3">
      <c r="A68" s="5" t="s">
        <v>13</v>
      </c>
      <c r="B68" s="5" t="s">
        <v>23</v>
      </c>
      <c r="C68" s="5" t="s">
        <v>5</v>
      </c>
      <c r="D68" s="7">
        <v>41882</v>
      </c>
      <c r="E68" s="5">
        <v>183</v>
      </c>
      <c r="F68" s="5">
        <v>179</v>
      </c>
      <c r="G68" s="5">
        <v>0</v>
      </c>
      <c r="H68" s="5">
        <v>0</v>
      </c>
      <c r="I68" s="5">
        <v>0</v>
      </c>
      <c r="J68" s="5">
        <v>0</v>
      </c>
      <c r="K68" s="5">
        <f t="shared" ref="K68:K77" si="12">SUM(E68:J68)</f>
        <v>362</v>
      </c>
      <c r="L68" s="5">
        <v>2</v>
      </c>
      <c r="M68" s="5">
        <f t="shared" si="10"/>
        <v>181</v>
      </c>
      <c r="N68" s="5">
        <v>8</v>
      </c>
      <c r="O68" s="5">
        <f t="shared" si="9"/>
        <v>189</v>
      </c>
    </row>
    <row r="69" spans="1:15" s="6" customFormat="1" ht="16.5" x14ac:dyDescent="0.3">
      <c r="A69" s="5" t="s">
        <v>13</v>
      </c>
      <c r="B69" s="5" t="s">
        <v>23</v>
      </c>
      <c r="C69" s="5" t="s">
        <v>32</v>
      </c>
      <c r="D69" s="7">
        <v>41888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f t="shared" si="12"/>
        <v>0</v>
      </c>
      <c r="L69" s="5">
        <v>0</v>
      </c>
      <c r="M69" s="5" t="e">
        <f t="shared" si="10"/>
        <v>#DIV/0!</v>
      </c>
      <c r="N69" s="5">
        <v>0</v>
      </c>
      <c r="O69" s="5" t="e">
        <f t="shared" si="9"/>
        <v>#DIV/0!</v>
      </c>
    </row>
    <row r="70" spans="1:15" s="6" customFormat="1" ht="16.5" x14ac:dyDescent="0.3">
      <c r="A70" s="5" t="s">
        <v>13</v>
      </c>
      <c r="B70" s="5" t="s">
        <v>23</v>
      </c>
      <c r="C70" s="5" t="s">
        <v>14</v>
      </c>
      <c r="D70" s="7">
        <v>41888</v>
      </c>
      <c r="E70" s="5">
        <v>178</v>
      </c>
      <c r="F70" s="5">
        <v>185</v>
      </c>
      <c r="G70" s="5">
        <v>178</v>
      </c>
      <c r="H70" s="5">
        <v>181</v>
      </c>
      <c r="I70" s="5">
        <v>175</v>
      </c>
      <c r="J70" s="5">
        <v>178</v>
      </c>
      <c r="K70" s="5">
        <f t="shared" si="12"/>
        <v>1075</v>
      </c>
      <c r="L70" s="5">
        <v>6</v>
      </c>
      <c r="M70" s="5">
        <f t="shared" si="10"/>
        <v>179.16666666666666</v>
      </c>
      <c r="N70" s="5">
        <v>96</v>
      </c>
      <c r="O70" s="5">
        <f t="shared" si="9"/>
        <v>275.16666666666663</v>
      </c>
    </row>
    <row r="71" spans="1:15" s="6" customFormat="1" ht="16.5" x14ac:dyDescent="0.3">
      <c r="A71" s="5" t="s">
        <v>13</v>
      </c>
      <c r="B71" s="5" t="s">
        <v>23</v>
      </c>
      <c r="C71" s="5" t="s">
        <v>5</v>
      </c>
      <c r="D71" s="7">
        <v>41910</v>
      </c>
      <c r="E71" s="5">
        <v>183</v>
      </c>
      <c r="F71" s="5">
        <v>175</v>
      </c>
      <c r="G71" s="5"/>
      <c r="H71" s="5"/>
      <c r="I71" s="5"/>
      <c r="J71" s="5"/>
      <c r="K71" s="5">
        <f t="shared" si="12"/>
        <v>358</v>
      </c>
      <c r="L71" s="5">
        <v>2</v>
      </c>
      <c r="M71" s="5">
        <f t="shared" si="10"/>
        <v>179</v>
      </c>
      <c r="N71" s="5">
        <v>8</v>
      </c>
      <c r="O71" s="5">
        <f t="shared" si="9"/>
        <v>187</v>
      </c>
    </row>
    <row r="72" spans="1:15" s="6" customFormat="1" ht="16.5" x14ac:dyDescent="0.3">
      <c r="A72" s="5" t="s">
        <v>13</v>
      </c>
      <c r="B72" s="5" t="s">
        <v>23</v>
      </c>
      <c r="C72" s="5" t="s">
        <v>32</v>
      </c>
      <c r="D72" s="7">
        <v>41916</v>
      </c>
      <c r="E72" s="5"/>
      <c r="F72" s="5"/>
      <c r="G72" s="5"/>
      <c r="H72" s="5"/>
      <c r="I72" s="5"/>
      <c r="J72" s="5"/>
      <c r="K72" s="5">
        <f t="shared" si="12"/>
        <v>0</v>
      </c>
      <c r="L72" s="5"/>
      <c r="M72" s="5" t="e">
        <f t="shared" si="10"/>
        <v>#DIV/0!</v>
      </c>
      <c r="N72" s="5"/>
      <c r="O72" s="5" t="e">
        <f t="shared" si="9"/>
        <v>#DIV/0!</v>
      </c>
    </row>
    <row r="73" spans="1:15" s="6" customFormat="1" ht="16.5" x14ac:dyDescent="0.3">
      <c r="A73" s="5" t="s">
        <v>13</v>
      </c>
      <c r="B73" s="5" t="s">
        <v>23</v>
      </c>
      <c r="C73" s="5" t="s">
        <v>14</v>
      </c>
      <c r="D73" s="7">
        <v>41916</v>
      </c>
      <c r="E73" s="5"/>
      <c r="F73" s="5"/>
      <c r="G73" s="5"/>
      <c r="H73" s="5"/>
      <c r="I73" s="5"/>
      <c r="J73" s="5"/>
      <c r="K73" s="5">
        <f t="shared" si="12"/>
        <v>0</v>
      </c>
      <c r="L73" s="5"/>
      <c r="M73" s="5" t="e">
        <f t="shared" si="10"/>
        <v>#DIV/0!</v>
      </c>
      <c r="N73" s="5"/>
      <c r="O73" s="5" t="e">
        <f t="shared" si="9"/>
        <v>#DIV/0!</v>
      </c>
    </row>
    <row r="74" spans="1:15" s="6" customFormat="1" ht="16.5" x14ac:dyDescent="0.3">
      <c r="A74" s="5" t="s">
        <v>13</v>
      </c>
      <c r="B74" s="5" t="s">
        <v>23</v>
      </c>
      <c r="C74" s="5" t="s">
        <v>5</v>
      </c>
      <c r="D74" s="7">
        <v>41938</v>
      </c>
      <c r="E74" s="5"/>
      <c r="F74" s="5"/>
      <c r="G74" s="5"/>
      <c r="H74" s="5"/>
      <c r="I74" s="5"/>
      <c r="J74" s="5"/>
      <c r="K74" s="5">
        <f t="shared" si="12"/>
        <v>0</v>
      </c>
      <c r="L74" s="5"/>
      <c r="M74" s="5" t="e">
        <f t="shared" si="10"/>
        <v>#DIV/0!</v>
      </c>
      <c r="N74" s="5"/>
      <c r="O74" s="5" t="e">
        <f t="shared" si="9"/>
        <v>#DIV/0!</v>
      </c>
    </row>
    <row r="75" spans="1:15" s="6" customFormat="1" ht="16.5" x14ac:dyDescent="0.3">
      <c r="A75" s="5" t="s">
        <v>13</v>
      </c>
      <c r="B75" s="5" t="s">
        <v>23</v>
      </c>
      <c r="C75" s="5" t="s">
        <v>14</v>
      </c>
      <c r="D75" s="7">
        <v>41944</v>
      </c>
      <c r="E75" s="5"/>
      <c r="F75" s="5"/>
      <c r="G75" s="5"/>
      <c r="H75" s="5"/>
      <c r="I75" s="5"/>
      <c r="J75" s="5"/>
      <c r="K75" s="5">
        <f t="shared" si="12"/>
        <v>0</v>
      </c>
      <c r="L75" s="5"/>
      <c r="M75" s="5" t="e">
        <f t="shared" si="10"/>
        <v>#DIV/0!</v>
      </c>
      <c r="N75" s="5"/>
      <c r="O75" s="5" t="e">
        <f t="shared" si="9"/>
        <v>#DIV/0!</v>
      </c>
    </row>
    <row r="76" spans="1:15" s="6" customFormat="1" ht="16.5" x14ac:dyDescent="0.3">
      <c r="A76" s="5" t="s">
        <v>13</v>
      </c>
      <c r="B76" s="5" t="s">
        <v>23</v>
      </c>
      <c r="C76" s="5" t="s">
        <v>5</v>
      </c>
      <c r="D76" s="7">
        <v>41958</v>
      </c>
      <c r="E76" s="5">
        <v>170</v>
      </c>
      <c r="F76" s="5">
        <v>182</v>
      </c>
      <c r="G76" s="5">
        <v>178</v>
      </c>
      <c r="H76" s="5">
        <v>180</v>
      </c>
      <c r="I76" s="5">
        <v>180</v>
      </c>
      <c r="J76" s="5">
        <v>173</v>
      </c>
      <c r="K76" s="5">
        <f t="shared" si="12"/>
        <v>1063</v>
      </c>
      <c r="L76" s="5">
        <v>6</v>
      </c>
      <c r="M76" s="5">
        <f t="shared" si="10"/>
        <v>177.16666666666666</v>
      </c>
      <c r="N76" s="5">
        <v>48</v>
      </c>
      <c r="O76" s="5">
        <f t="shared" si="9"/>
        <v>225.16666666666666</v>
      </c>
    </row>
    <row r="77" spans="1:15" s="6" customFormat="1" ht="16.5" x14ac:dyDescent="0.3">
      <c r="A77" s="5" t="s">
        <v>13</v>
      </c>
      <c r="B77" s="5" t="s">
        <v>23</v>
      </c>
      <c r="C77" s="5" t="s">
        <v>14</v>
      </c>
      <c r="D77" s="7">
        <v>41972</v>
      </c>
      <c r="E77" s="5"/>
      <c r="F77" s="5"/>
      <c r="G77" s="5"/>
      <c r="H77" s="5"/>
      <c r="I77" s="5"/>
      <c r="J77" s="5"/>
      <c r="K77" s="5">
        <f t="shared" si="12"/>
        <v>0</v>
      </c>
      <c r="L77" s="5"/>
      <c r="M77" s="5" t="e">
        <f t="shared" si="10"/>
        <v>#DIV/0!</v>
      </c>
      <c r="N77" s="5"/>
      <c r="O77" s="5" t="e">
        <f t="shared" si="9"/>
        <v>#DIV/0!</v>
      </c>
    </row>
    <row r="81" spans="11:15" x14ac:dyDescent="0.25">
      <c r="K81" s="1">
        <f>SUM(K46:K80)</f>
        <v>5032</v>
      </c>
      <c r="L81" s="1">
        <f>SUM(L46:L80)</f>
        <v>28</v>
      </c>
      <c r="M81" s="1">
        <f t="shared" ref="M81" si="13">SUM(K81/L81)</f>
        <v>179.71428571428572</v>
      </c>
      <c r="N81" s="1">
        <f>SUM(N46:N80)</f>
        <v>242</v>
      </c>
      <c r="O81" s="1">
        <f t="shared" ref="O81" si="14">SUM(M81+N81)</f>
        <v>421.71428571428572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37"/>
  <sheetViews>
    <sheetView topLeftCell="A14" workbookViewId="0">
      <selection activeCell="N33" sqref="N33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22</v>
      </c>
      <c r="C2" s="5" t="s">
        <v>32</v>
      </c>
      <c r="D2" s="7">
        <v>41699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0</v>
      </c>
      <c r="L2" s="5">
        <v>0</v>
      </c>
      <c r="M2" s="5" t="e">
        <f>SUM(K2/L2)</f>
        <v>#DIV/0!</v>
      </c>
      <c r="N2" s="5">
        <v>0</v>
      </c>
      <c r="O2" s="5" t="e">
        <f>SUM(M2+N2)</f>
        <v>#DIV/0!</v>
      </c>
    </row>
    <row r="3" spans="1:15" x14ac:dyDescent="0.25">
      <c r="A3" s="1" t="s">
        <v>4</v>
      </c>
      <c r="B3" s="1" t="s">
        <v>22</v>
      </c>
      <c r="C3" s="1" t="s">
        <v>14</v>
      </c>
      <c r="D3" s="2">
        <v>41727</v>
      </c>
      <c r="E3" s="1">
        <v>175</v>
      </c>
      <c r="F3" s="1">
        <v>184</v>
      </c>
      <c r="G3" s="1">
        <v>173</v>
      </c>
      <c r="H3" s="1">
        <v>0</v>
      </c>
      <c r="I3" s="1">
        <v>0</v>
      </c>
      <c r="J3" s="1">
        <v>0</v>
      </c>
      <c r="K3" s="1">
        <f t="shared" ref="K3:K6" si="0">SUM(E3:J3)</f>
        <v>532</v>
      </c>
      <c r="L3" s="1">
        <v>3</v>
      </c>
      <c r="M3" s="1">
        <f t="shared" ref="M3:M6" si="1">SUM(K3/L3)</f>
        <v>177.33333333333334</v>
      </c>
      <c r="N3" s="1">
        <v>12</v>
      </c>
      <c r="O3" s="1">
        <f t="shared" ref="O3:O33" si="2">SUM(M3+N3)</f>
        <v>189.33333333333334</v>
      </c>
    </row>
    <row r="4" spans="1:15" x14ac:dyDescent="0.25">
      <c r="A4" s="1" t="s">
        <v>4</v>
      </c>
      <c r="B4" s="1" t="s">
        <v>22</v>
      </c>
      <c r="C4" s="1" t="s">
        <v>5</v>
      </c>
      <c r="D4" s="2">
        <v>41728</v>
      </c>
      <c r="E4" s="1">
        <v>179</v>
      </c>
      <c r="F4" s="1">
        <v>172</v>
      </c>
      <c r="G4" s="1">
        <v>0</v>
      </c>
      <c r="H4" s="1">
        <v>0</v>
      </c>
      <c r="I4" s="1">
        <v>0</v>
      </c>
      <c r="J4" s="1">
        <v>0</v>
      </c>
      <c r="K4" s="1">
        <f t="shared" si="0"/>
        <v>351</v>
      </c>
      <c r="L4" s="1">
        <v>2</v>
      </c>
      <c r="M4" s="1">
        <f t="shared" si="1"/>
        <v>175.5</v>
      </c>
      <c r="N4" s="1">
        <v>10</v>
      </c>
      <c r="O4" s="1">
        <f t="shared" si="2"/>
        <v>185.5</v>
      </c>
    </row>
    <row r="5" spans="1:15" s="6" customFormat="1" ht="16.5" x14ac:dyDescent="0.3">
      <c r="A5" s="5" t="s">
        <v>4</v>
      </c>
      <c r="B5" s="5" t="s">
        <v>22</v>
      </c>
      <c r="C5" s="5" t="s">
        <v>32</v>
      </c>
      <c r="D5" s="7">
        <v>41734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  <c r="L5" s="5">
        <v>0</v>
      </c>
      <c r="M5" s="5" t="e">
        <f t="shared" si="1"/>
        <v>#DIV/0!</v>
      </c>
      <c r="N5" s="5">
        <v>0</v>
      </c>
      <c r="O5" s="5" t="e">
        <f t="shared" si="2"/>
        <v>#DIV/0!</v>
      </c>
    </row>
    <row r="6" spans="1:15" s="6" customFormat="1" ht="16.5" x14ac:dyDescent="0.3">
      <c r="A6" s="5" t="s">
        <v>4</v>
      </c>
      <c r="B6" s="5" t="s">
        <v>22</v>
      </c>
      <c r="C6" s="5" t="s">
        <v>14</v>
      </c>
      <c r="D6" s="7">
        <v>41734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  <c r="L6" s="5">
        <v>0</v>
      </c>
      <c r="M6" s="5" t="e">
        <f t="shared" si="1"/>
        <v>#DIV/0!</v>
      </c>
      <c r="N6" s="5">
        <v>0</v>
      </c>
      <c r="O6" s="5" t="e">
        <f t="shared" si="2"/>
        <v>#DIV/0!</v>
      </c>
    </row>
    <row r="7" spans="1:15" x14ac:dyDescent="0.25">
      <c r="A7" s="1" t="s">
        <v>4</v>
      </c>
      <c r="B7" s="1" t="s">
        <v>22</v>
      </c>
      <c r="C7" s="1" t="s">
        <v>5</v>
      </c>
      <c r="D7" s="2">
        <v>41756</v>
      </c>
      <c r="E7" s="1">
        <v>177</v>
      </c>
      <c r="F7" s="1">
        <v>187</v>
      </c>
      <c r="G7" s="1">
        <v>0</v>
      </c>
      <c r="H7" s="1">
        <v>0</v>
      </c>
      <c r="I7" s="1">
        <v>0</v>
      </c>
      <c r="J7" s="1">
        <v>0</v>
      </c>
      <c r="K7" s="1">
        <f>SUM(E7:J7)</f>
        <v>364</v>
      </c>
      <c r="L7" s="1">
        <v>2</v>
      </c>
      <c r="M7" s="1">
        <f>SUM(K7/L7)</f>
        <v>182</v>
      </c>
      <c r="N7" s="1">
        <v>12</v>
      </c>
      <c r="O7" s="1">
        <f t="shared" si="2"/>
        <v>194</v>
      </c>
    </row>
    <row r="8" spans="1:15" s="6" customFormat="1" ht="16.5" x14ac:dyDescent="0.3">
      <c r="A8" s="5" t="s">
        <v>4</v>
      </c>
      <c r="B8" s="5" t="s">
        <v>22</v>
      </c>
      <c r="C8" s="5" t="s">
        <v>32</v>
      </c>
      <c r="D8" s="7">
        <v>41762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 t="e">
        <f t="shared" ref="M8:M33" si="3">SUM(K8/L8)</f>
        <v>#DIV/0!</v>
      </c>
      <c r="N8" s="5">
        <v>0</v>
      </c>
      <c r="O8" s="5" t="e">
        <f t="shared" si="2"/>
        <v>#DIV/0!</v>
      </c>
    </row>
    <row r="9" spans="1:15" s="6" customFormat="1" ht="16.5" x14ac:dyDescent="0.3">
      <c r="A9" s="5" t="s">
        <v>4</v>
      </c>
      <c r="B9" s="5" t="s">
        <v>22</v>
      </c>
      <c r="C9" s="5" t="s">
        <v>14</v>
      </c>
      <c r="D9" s="7">
        <v>41762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 t="e">
        <f t="shared" si="3"/>
        <v>#DIV/0!</v>
      </c>
      <c r="N9" s="5">
        <v>0</v>
      </c>
      <c r="O9" s="5" t="e">
        <f t="shared" si="2"/>
        <v>#DIV/0!</v>
      </c>
    </row>
    <row r="10" spans="1:15" s="6" customFormat="1" ht="16.5" x14ac:dyDescent="0.3">
      <c r="A10" s="5" t="s">
        <v>4</v>
      </c>
      <c r="B10" s="5" t="s">
        <v>22</v>
      </c>
      <c r="C10" s="5" t="s">
        <v>17</v>
      </c>
      <c r="D10" s="7" t="s">
        <v>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e">
        <f t="shared" si="3"/>
        <v>#DIV/0!</v>
      </c>
      <c r="N10" s="5">
        <v>0</v>
      </c>
      <c r="O10" s="5" t="e">
        <f t="shared" si="2"/>
        <v>#DIV/0!</v>
      </c>
    </row>
    <row r="11" spans="1:15" x14ac:dyDescent="0.25">
      <c r="A11" s="1" t="s">
        <v>4</v>
      </c>
      <c r="B11" s="1" t="s">
        <v>22</v>
      </c>
      <c r="C11" s="1" t="s">
        <v>5</v>
      </c>
      <c r="D11" s="2">
        <v>41784</v>
      </c>
      <c r="E11" s="1">
        <v>186</v>
      </c>
      <c r="F11" s="1">
        <v>181</v>
      </c>
      <c r="G11" s="1">
        <v>0</v>
      </c>
      <c r="H11" s="1">
        <v>0</v>
      </c>
      <c r="I11" s="1">
        <v>0</v>
      </c>
      <c r="J11" s="1">
        <v>0</v>
      </c>
      <c r="K11" s="1">
        <f t="shared" ref="K11:K33" si="4">SUM(E11:J11)</f>
        <v>367</v>
      </c>
      <c r="L11" s="1">
        <v>2</v>
      </c>
      <c r="M11" s="1">
        <f t="shared" si="3"/>
        <v>183.5</v>
      </c>
      <c r="N11" s="1">
        <v>12</v>
      </c>
      <c r="O11" s="1">
        <f t="shared" si="2"/>
        <v>195.5</v>
      </c>
    </row>
    <row r="12" spans="1:15" s="6" customFormat="1" ht="16.5" x14ac:dyDescent="0.3">
      <c r="A12" s="5" t="s">
        <v>4</v>
      </c>
      <c r="B12" s="5" t="s">
        <v>22</v>
      </c>
      <c r="C12" s="5" t="s">
        <v>14</v>
      </c>
      <c r="D12" s="7">
        <v>41790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4"/>
        <v>0</v>
      </c>
      <c r="L12" s="5">
        <v>0</v>
      </c>
      <c r="M12" s="5" t="e">
        <f t="shared" si="3"/>
        <v>#DIV/0!</v>
      </c>
      <c r="N12" s="5">
        <v>0</v>
      </c>
      <c r="O12" s="5" t="e">
        <f t="shared" si="2"/>
        <v>#DIV/0!</v>
      </c>
    </row>
    <row r="13" spans="1:15" s="6" customFormat="1" ht="16.5" x14ac:dyDescent="0.3">
      <c r="A13" s="5" t="s">
        <v>4</v>
      </c>
      <c r="B13" s="5" t="s">
        <v>22</v>
      </c>
      <c r="C13" s="5" t="s">
        <v>32</v>
      </c>
      <c r="D13" s="7">
        <v>41797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 t="e">
        <f t="shared" si="3"/>
        <v>#DIV/0!</v>
      </c>
      <c r="N13" s="5">
        <v>0</v>
      </c>
      <c r="O13" s="5" t="e">
        <f t="shared" si="2"/>
        <v>#DIV/0!</v>
      </c>
    </row>
    <row r="14" spans="1:15" s="6" customFormat="1" ht="16.5" x14ac:dyDescent="0.3">
      <c r="A14" s="5" t="s">
        <v>4</v>
      </c>
      <c r="B14" s="5" t="s">
        <v>22</v>
      </c>
      <c r="C14" s="5" t="s">
        <v>14</v>
      </c>
      <c r="D14" s="7">
        <v>41797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 t="e">
        <f t="shared" si="3"/>
        <v>#DIV/0!</v>
      </c>
      <c r="N14" s="5">
        <v>0</v>
      </c>
      <c r="O14" s="5" t="e">
        <f t="shared" si="2"/>
        <v>#DIV/0!</v>
      </c>
    </row>
    <row r="15" spans="1:15" s="6" customFormat="1" ht="16.5" x14ac:dyDescent="0.3">
      <c r="A15" s="5" t="s">
        <v>4</v>
      </c>
      <c r="B15" s="5" t="s">
        <v>22</v>
      </c>
      <c r="C15" s="5" t="s">
        <v>17</v>
      </c>
      <c r="D15" s="7">
        <v>41805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4"/>
        <v>0</v>
      </c>
      <c r="L15" s="5">
        <v>0</v>
      </c>
      <c r="M15" s="5" t="e">
        <f t="shared" si="3"/>
        <v>#DIV/0!</v>
      </c>
      <c r="N15" s="5">
        <v>0</v>
      </c>
      <c r="O15" s="5" t="e">
        <f t="shared" si="2"/>
        <v>#DIV/0!</v>
      </c>
    </row>
    <row r="16" spans="1:15" x14ac:dyDescent="0.25">
      <c r="A16" s="1" t="s">
        <v>4</v>
      </c>
      <c r="B16" s="1" t="s">
        <v>22</v>
      </c>
      <c r="C16" s="1" t="s">
        <v>5</v>
      </c>
      <c r="D16" s="2">
        <v>41819</v>
      </c>
      <c r="E16" s="1">
        <v>177</v>
      </c>
      <c r="F16" s="1">
        <v>186</v>
      </c>
      <c r="G16" s="1">
        <v>178</v>
      </c>
      <c r="H16" s="1">
        <v>172</v>
      </c>
      <c r="I16" s="1">
        <v>0</v>
      </c>
      <c r="J16" s="1">
        <v>0</v>
      </c>
      <c r="K16" s="1">
        <f t="shared" si="4"/>
        <v>713</v>
      </c>
      <c r="L16" s="1">
        <v>4</v>
      </c>
      <c r="M16" s="1">
        <f t="shared" si="3"/>
        <v>178.25</v>
      </c>
      <c r="N16" s="1">
        <v>32</v>
      </c>
      <c r="O16" s="1">
        <f t="shared" si="2"/>
        <v>210.25</v>
      </c>
    </row>
    <row r="17" spans="1:15" s="6" customFormat="1" ht="16.5" x14ac:dyDescent="0.3">
      <c r="A17" s="5" t="s">
        <v>4</v>
      </c>
      <c r="B17" s="5" t="s">
        <v>22</v>
      </c>
      <c r="C17" s="5" t="s">
        <v>32</v>
      </c>
      <c r="D17" s="7">
        <v>41825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4"/>
        <v>0</v>
      </c>
      <c r="L17" s="5">
        <v>0</v>
      </c>
      <c r="M17" s="5" t="e">
        <f t="shared" si="3"/>
        <v>#DIV/0!</v>
      </c>
      <c r="N17" s="5">
        <v>0</v>
      </c>
      <c r="O17" s="5" t="e">
        <f t="shared" si="2"/>
        <v>#DIV/0!</v>
      </c>
    </row>
    <row r="18" spans="1:15" s="6" customFormat="1" ht="16.5" x14ac:dyDescent="0.3">
      <c r="A18" s="5" t="s">
        <v>4</v>
      </c>
      <c r="B18" s="5" t="s">
        <v>22</v>
      </c>
      <c r="C18" s="5" t="s">
        <v>14</v>
      </c>
      <c r="D18" s="7">
        <v>41825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4"/>
        <v>0</v>
      </c>
      <c r="L18" s="5">
        <v>0</v>
      </c>
      <c r="M18" s="5" t="e">
        <f t="shared" si="3"/>
        <v>#DIV/0!</v>
      </c>
      <c r="N18" s="5">
        <v>0</v>
      </c>
      <c r="O18" s="5" t="e">
        <f t="shared" si="2"/>
        <v>#DIV/0!</v>
      </c>
    </row>
    <row r="19" spans="1:15" x14ac:dyDescent="0.25">
      <c r="A19" s="1" t="s">
        <v>4</v>
      </c>
      <c r="B19" s="1" t="s">
        <v>22</v>
      </c>
      <c r="C19" s="1" t="s">
        <v>5</v>
      </c>
      <c r="D19" s="2">
        <v>41840</v>
      </c>
      <c r="E19" s="1">
        <v>192</v>
      </c>
      <c r="F19" s="1">
        <v>194</v>
      </c>
      <c r="G19" s="1">
        <v>0</v>
      </c>
      <c r="H19" s="1">
        <v>0</v>
      </c>
      <c r="I19" s="1">
        <v>0</v>
      </c>
      <c r="J19" s="1">
        <v>0</v>
      </c>
      <c r="K19" s="1">
        <f t="shared" si="4"/>
        <v>386</v>
      </c>
      <c r="L19" s="1">
        <v>2</v>
      </c>
      <c r="M19" s="1">
        <f t="shared" si="3"/>
        <v>193</v>
      </c>
      <c r="N19" s="1">
        <v>22</v>
      </c>
      <c r="O19" s="1">
        <f t="shared" si="2"/>
        <v>215</v>
      </c>
    </row>
    <row r="20" spans="1:15" s="6" customFormat="1" ht="16.5" x14ac:dyDescent="0.3">
      <c r="A20" s="5" t="s">
        <v>4</v>
      </c>
      <c r="B20" s="5" t="s">
        <v>22</v>
      </c>
      <c r="C20" s="5" t="s">
        <v>17</v>
      </c>
      <c r="D20" s="7">
        <v>41840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4"/>
        <v>0</v>
      </c>
      <c r="L20" s="5">
        <v>0</v>
      </c>
      <c r="M20" s="5" t="e">
        <f t="shared" si="3"/>
        <v>#DIV/0!</v>
      </c>
      <c r="N20" s="5">
        <v>0</v>
      </c>
      <c r="O20" s="5" t="e">
        <f t="shared" si="2"/>
        <v>#DIV/0!</v>
      </c>
    </row>
    <row r="21" spans="1:15" s="6" customFormat="1" ht="16.5" x14ac:dyDescent="0.3">
      <c r="A21" s="5" t="s">
        <v>4</v>
      </c>
      <c r="B21" s="5" t="s">
        <v>22</v>
      </c>
      <c r="C21" s="5" t="s">
        <v>32</v>
      </c>
      <c r="D21" s="7">
        <v>41853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ref="K21:K23" si="5">SUM(E21:J21)</f>
        <v>0</v>
      </c>
      <c r="L21" s="5">
        <v>0</v>
      </c>
      <c r="M21" s="5" t="e">
        <f t="shared" si="3"/>
        <v>#DIV/0!</v>
      </c>
      <c r="N21" s="5">
        <v>0</v>
      </c>
      <c r="O21" s="5" t="e">
        <f t="shared" si="2"/>
        <v>#DIV/0!</v>
      </c>
    </row>
    <row r="22" spans="1:15" s="6" customFormat="1" ht="16.5" x14ac:dyDescent="0.3">
      <c r="A22" s="5" t="s">
        <v>4</v>
      </c>
      <c r="B22" s="5" t="s">
        <v>22</v>
      </c>
      <c r="C22" s="5" t="s">
        <v>14</v>
      </c>
      <c r="D22" s="7">
        <v>41853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5"/>
        <v>0</v>
      </c>
      <c r="L22" s="5">
        <v>0</v>
      </c>
      <c r="M22" s="5" t="e">
        <f t="shared" si="3"/>
        <v>#DIV/0!</v>
      </c>
      <c r="N22" s="5">
        <v>0</v>
      </c>
      <c r="O22" s="5" t="e">
        <f t="shared" si="2"/>
        <v>#DIV/0!</v>
      </c>
    </row>
    <row r="23" spans="1:15" s="6" customFormat="1" ht="16.5" x14ac:dyDescent="0.3">
      <c r="A23" s="5" t="s">
        <v>4</v>
      </c>
      <c r="B23" s="5" t="s">
        <v>22</v>
      </c>
      <c r="C23" s="5" t="s">
        <v>17</v>
      </c>
      <c r="D23" s="7">
        <v>41861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f t="shared" si="5"/>
        <v>0</v>
      </c>
      <c r="L23" s="5">
        <v>0</v>
      </c>
      <c r="M23" s="5" t="e">
        <f t="shared" si="3"/>
        <v>#DIV/0!</v>
      </c>
      <c r="N23" s="5">
        <v>0</v>
      </c>
      <c r="O23" s="5" t="e">
        <f t="shared" si="2"/>
        <v>#DIV/0!</v>
      </c>
    </row>
    <row r="24" spans="1:15" s="6" customFormat="1" ht="16.5" x14ac:dyDescent="0.3">
      <c r="A24" s="5" t="s">
        <v>4</v>
      </c>
      <c r="B24" s="5" t="s">
        <v>22</v>
      </c>
      <c r="C24" s="5" t="s">
        <v>5</v>
      </c>
      <c r="D24" s="7">
        <v>41882</v>
      </c>
      <c r="E24" s="5">
        <v>189</v>
      </c>
      <c r="F24" s="5">
        <v>190</v>
      </c>
      <c r="G24" s="5">
        <v>0</v>
      </c>
      <c r="H24" s="5">
        <v>0</v>
      </c>
      <c r="I24" s="5">
        <v>0</v>
      </c>
      <c r="J24" s="5">
        <v>0</v>
      </c>
      <c r="K24" s="5">
        <f t="shared" si="4"/>
        <v>379</v>
      </c>
      <c r="L24" s="5">
        <v>2</v>
      </c>
      <c r="M24" s="5">
        <f t="shared" si="3"/>
        <v>189.5</v>
      </c>
      <c r="N24" s="5">
        <v>22</v>
      </c>
      <c r="O24" s="5">
        <f t="shared" si="2"/>
        <v>211.5</v>
      </c>
    </row>
    <row r="25" spans="1:15" s="6" customFormat="1" ht="16.5" x14ac:dyDescent="0.3">
      <c r="A25" s="5" t="s">
        <v>4</v>
      </c>
      <c r="B25" s="5" t="s">
        <v>22</v>
      </c>
      <c r="C25" s="5" t="s">
        <v>32</v>
      </c>
      <c r="D25" s="7">
        <v>41888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f t="shared" si="4"/>
        <v>0</v>
      </c>
      <c r="L25" s="5">
        <v>0</v>
      </c>
      <c r="M25" s="5" t="e">
        <f t="shared" si="3"/>
        <v>#DIV/0!</v>
      </c>
      <c r="N25" s="5">
        <v>0</v>
      </c>
      <c r="O25" s="5" t="e">
        <f t="shared" si="2"/>
        <v>#DIV/0!</v>
      </c>
    </row>
    <row r="26" spans="1:15" s="6" customFormat="1" ht="16.5" x14ac:dyDescent="0.3">
      <c r="A26" s="5" t="s">
        <v>4</v>
      </c>
      <c r="B26" s="5" t="s">
        <v>22</v>
      </c>
      <c r="C26" s="5" t="s">
        <v>14</v>
      </c>
      <c r="D26" s="7">
        <v>41888</v>
      </c>
      <c r="E26" s="5">
        <v>189</v>
      </c>
      <c r="F26" s="5">
        <v>191</v>
      </c>
      <c r="G26" s="5">
        <v>185</v>
      </c>
      <c r="H26" s="5">
        <v>190</v>
      </c>
      <c r="I26" s="5">
        <v>191</v>
      </c>
      <c r="J26" s="5">
        <v>193</v>
      </c>
      <c r="K26" s="5">
        <f t="shared" si="4"/>
        <v>1139</v>
      </c>
      <c r="L26" s="5">
        <v>6</v>
      </c>
      <c r="M26" s="5">
        <f t="shared" si="3"/>
        <v>189.83333333333334</v>
      </c>
      <c r="N26" s="5">
        <v>144</v>
      </c>
      <c r="O26" s="5">
        <f t="shared" si="2"/>
        <v>333.83333333333337</v>
      </c>
    </row>
    <row r="27" spans="1:15" s="6" customFormat="1" ht="16.5" x14ac:dyDescent="0.3">
      <c r="A27" s="5" t="s">
        <v>4</v>
      </c>
      <c r="B27" s="5" t="s">
        <v>22</v>
      </c>
      <c r="C27" s="5" t="s">
        <v>5</v>
      </c>
      <c r="D27" s="7">
        <v>41910</v>
      </c>
      <c r="E27" s="5">
        <v>189</v>
      </c>
      <c r="F27" s="5">
        <v>186</v>
      </c>
      <c r="G27" s="5"/>
      <c r="H27" s="5"/>
      <c r="I27" s="5"/>
      <c r="J27" s="5"/>
      <c r="K27" s="5">
        <f t="shared" si="4"/>
        <v>375</v>
      </c>
      <c r="L27" s="5">
        <v>2</v>
      </c>
      <c r="M27" s="5">
        <f t="shared" si="3"/>
        <v>187.5</v>
      </c>
      <c r="N27" s="5">
        <v>14</v>
      </c>
      <c r="O27" s="5">
        <f t="shared" si="2"/>
        <v>201.5</v>
      </c>
    </row>
    <row r="28" spans="1:15" s="6" customFormat="1" ht="16.5" x14ac:dyDescent="0.3">
      <c r="A28" s="5" t="s">
        <v>4</v>
      </c>
      <c r="B28" s="5" t="s">
        <v>22</v>
      </c>
      <c r="C28" s="5" t="s">
        <v>32</v>
      </c>
      <c r="D28" s="7">
        <v>41916</v>
      </c>
      <c r="E28" s="5"/>
      <c r="F28" s="5"/>
      <c r="G28" s="5"/>
      <c r="H28" s="5"/>
      <c r="I28" s="5"/>
      <c r="J28" s="5"/>
      <c r="K28" s="5">
        <f t="shared" si="4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6" customFormat="1" ht="16.5" x14ac:dyDescent="0.3">
      <c r="A29" s="5" t="s">
        <v>4</v>
      </c>
      <c r="B29" s="5" t="s">
        <v>22</v>
      </c>
      <c r="C29" s="5" t="s">
        <v>14</v>
      </c>
      <c r="D29" s="7">
        <v>41916</v>
      </c>
      <c r="E29" s="5"/>
      <c r="F29" s="5"/>
      <c r="G29" s="5"/>
      <c r="H29" s="5"/>
      <c r="I29" s="5"/>
      <c r="J29" s="5"/>
      <c r="K29" s="5">
        <f t="shared" si="4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6" customFormat="1" ht="16.5" x14ac:dyDescent="0.3">
      <c r="A30" s="5" t="s">
        <v>4</v>
      </c>
      <c r="B30" s="5" t="s">
        <v>22</v>
      </c>
      <c r="C30" s="5" t="s">
        <v>5</v>
      </c>
      <c r="D30" s="7">
        <v>41938</v>
      </c>
      <c r="E30" s="5">
        <v>189</v>
      </c>
      <c r="F30" s="5">
        <v>193</v>
      </c>
      <c r="G30" s="5"/>
      <c r="H30" s="5"/>
      <c r="I30" s="5"/>
      <c r="J30" s="5"/>
      <c r="K30" s="5">
        <f t="shared" si="4"/>
        <v>382</v>
      </c>
      <c r="L30" s="5">
        <v>2</v>
      </c>
      <c r="M30" s="5">
        <f t="shared" si="3"/>
        <v>191</v>
      </c>
      <c r="N30" s="5">
        <v>8</v>
      </c>
      <c r="O30" s="5">
        <f t="shared" si="2"/>
        <v>199</v>
      </c>
    </row>
    <row r="31" spans="1:15" s="6" customFormat="1" ht="16.5" x14ac:dyDescent="0.3">
      <c r="A31" s="5" t="s">
        <v>4</v>
      </c>
      <c r="B31" s="5" t="s">
        <v>22</v>
      </c>
      <c r="C31" s="5" t="s">
        <v>14</v>
      </c>
      <c r="D31" s="7">
        <v>41944</v>
      </c>
      <c r="E31" s="5"/>
      <c r="F31" s="5"/>
      <c r="G31" s="5"/>
      <c r="H31" s="5"/>
      <c r="I31" s="5"/>
      <c r="J31" s="5"/>
      <c r="K31" s="5">
        <f t="shared" si="4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6" customFormat="1" ht="16.5" x14ac:dyDescent="0.3">
      <c r="A32" s="5" t="s">
        <v>4</v>
      </c>
      <c r="B32" s="5" t="s">
        <v>22</v>
      </c>
      <c r="C32" s="5" t="s">
        <v>5</v>
      </c>
      <c r="D32" s="7">
        <v>41958</v>
      </c>
      <c r="E32" s="5">
        <v>184</v>
      </c>
      <c r="F32" s="5">
        <v>190</v>
      </c>
      <c r="G32" s="5">
        <v>192</v>
      </c>
      <c r="H32" s="5">
        <v>194</v>
      </c>
      <c r="I32" s="5">
        <v>192</v>
      </c>
      <c r="J32" s="5">
        <v>193</v>
      </c>
      <c r="K32" s="5">
        <f t="shared" si="4"/>
        <v>1145</v>
      </c>
      <c r="L32" s="5">
        <v>6</v>
      </c>
      <c r="M32" s="5">
        <f t="shared" si="3"/>
        <v>190.83333333333334</v>
      </c>
      <c r="N32" s="5">
        <v>120</v>
      </c>
      <c r="O32" s="5">
        <f t="shared" si="2"/>
        <v>310.83333333333337</v>
      </c>
    </row>
    <row r="33" spans="1:15" s="6" customFormat="1" ht="16.5" x14ac:dyDescent="0.3">
      <c r="A33" s="5" t="s">
        <v>4</v>
      </c>
      <c r="B33" s="5" t="s">
        <v>22</v>
      </c>
      <c r="C33" s="5" t="s">
        <v>14</v>
      </c>
      <c r="D33" s="7">
        <v>41972</v>
      </c>
      <c r="E33" s="5"/>
      <c r="F33" s="5"/>
      <c r="G33" s="5"/>
      <c r="H33" s="5"/>
      <c r="I33" s="5"/>
      <c r="J33" s="5"/>
      <c r="K33" s="5">
        <f t="shared" si="4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s="1" customFormat="1" x14ac:dyDescent="0.25">
      <c r="D37" s="2"/>
      <c r="K37" s="1">
        <f>SUM(K2:K36)</f>
        <v>6133</v>
      </c>
      <c r="L37" s="1">
        <f>SUM(L2:L36)</f>
        <v>33</v>
      </c>
      <c r="M37" s="1">
        <f t="shared" ref="M37" si="6">SUM(K37/L37)</f>
        <v>185.84848484848484</v>
      </c>
      <c r="N37" s="1">
        <f>SUM(N2:N36)</f>
        <v>408</v>
      </c>
      <c r="O37" s="1">
        <f t="shared" ref="O37" si="7">SUM(M37+N37)</f>
        <v>593.84848484848487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37"/>
  <sheetViews>
    <sheetView topLeftCell="A14" workbookViewId="0">
      <selection activeCell="N33" sqref="N33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285156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3" width="9.140625" style="1"/>
    <col min="14" max="14" width="13.7109375" style="3" bestFit="1" customWidth="1"/>
    <col min="15" max="16384" width="9.140625" style="3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28</v>
      </c>
      <c r="C2" s="5" t="s">
        <v>32</v>
      </c>
      <c r="D2" s="7">
        <v>41699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0</v>
      </c>
      <c r="L2" s="5">
        <v>0</v>
      </c>
      <c r="M2" s="5" t="e">
        <f>SUM(K2/L2)</f>
        <v>#DIV/0!</v>
      </c>
      <c r="N2" s="5">
        <v>0</v>
      </c>
      <c r="O2" s="5" t="e">
        <f>SUM(M2+N2)</f>
        <v>#DIV/0!</v>
      </c>
    </row>
    <row r="3" spans="1:15" s="6" customFormat="1" ht="16.5" x14ac:dyDescent="0.3">
      <c r="A3" s="5" t="s">
        <v>4</v>
      </c>
      <c r="B3" s="5" t="s">
        <v>28</v>
      </c>
      <c r="C3" s="5" t="s">
        <v>14</v>
      </c>
      <c r="D3" s="7">
        <v>41727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t="shared" ref="K3:K6" si="0">SUM(E3:J3)</f>
        <v>0</v>
      </c>
      <c r="L3" s="5">
        <v>0</v>
      </c>
      <c r="M3" s="5" t="e">
        <f t="shared" ref="M3:M6" si="1">SUM(K3/L3)</f>
        <v>#DIV/0!</v>
      </c>
      <c r="N3" s="5">
        <v>0</v>
      </c>
      <c r="O3" s="5" t="e">
        <f t="shared" ref="O3:O33" si="2">SUM(M3+N3)</f>
        <v>#DIV/0!</v>
      </c>
    </row>
    <row r="4" spans="1:15" x14ac:dyDescent="0.25">
      <c r="A4" s="1" t="s">
        <v>4</v>
      </c>
      <c r="B4" s="1" t="s">
        <v>28</v>
      </c>
      <c r="C4" s="1" t="s">
        <v>5</v>
      </c>
      <c r="D4" s="2">
        <v>41728</v>
      </c>
      <c r="E4" s="1">
        <v>179</v>
      </c>
      <c r="F4" s="1">
        <v>171</v>
      </c>
      <c r="G4" s="1">
        <v>0</v>
      </c>
      <c r="H4" s="1">
        <v>0</v>
      </c>
      <c r="I4" s="1">
        <v>0</v>
      </c>
      <c r="J4" s="1">
        <v>0</v>
      </c>
      <c r="K4" s="1">
        <f t="shared" si="0"/>
        <v>350</v>
      </c>
      <c r="L4" s="1">
        <v>2</v>
      </c>
      <c r="M4" s="1">
        <f t="shared" si="1"/>
        <v>175</v>
      </c>
      <c r="N4" s="1">
        <v>8</v>
      </c>
      <c r="O4" s="1">
        <f t="shared" si="2"/>
        <v>183</v>
      </c>
    </row>
    <row r="5" spans="1:15" s="6" customFormat="1" ht="16.5" x14ac:dyDescent="0.3">
      <c r="A5" s="5" t="s">
        <v>4</v>
      </c>
      <c r="B5" s="5" t="s">
        <v>28</v>
      </c>
      <c r="C5" s="5" t="s">
        <v>32</v>
      </c>
      <c r="D5" s="7">
        <v>41734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  <c r="L5" s="5">
        <v>0</v>
      </c>
      <c r="M5" s="5" t="e">
        <f t="shared" si="1"/>
        <v>#DIV/0!</v>
      </c>
      <c r="N5" s="5">
        <v>0</v>
      </c>
      <c r="O5" s="5" t="e">
        <f t="shared" si="2"/>
        <v>#DIV/0!</v>
      </c>
    </row>
    <row r="6" spans="1:15" s="6" customFormat="1" ht="16.5" x14ac:dyDescent="0.3">
      <c r="A6" s="5" t="s">
        <v>4</v>
      </c>
      <c r="B6" s="5" t="s">
        <v>28</v>
      </c>
      <c r="C6" s="5" t="s">
        <v>14</v>
      </c>
      <c r="D6" s="7">
        <v>41734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  <c r="L6" s="5">
        <v>0</v>
      </c>
      <c r="M6" s="5" t="e">
        <f t="shared" si="1"/>
        <v>#DIV/0!</v>
      </c>
      <c r="N6" s="5">
        <v>0</v>
      </c>
      <c r="O6" s="5" t="e">
        <f t="shared" si="2"/>
        <v>#DIV/0!</v>
      </c>
    </row>
    <row r="7" spans="1:15" x14ac:dyDescent="0.25">
      <c r="A7" s="1" t="s">
        <v>4</v>
      </c>
      <c r="B7" s="1" t="s">
        <v>28</v>
      </c>
      <c r="C7" s="1" t="s">
        <v>5</v>
      </c>
      <c r="D7" s="2">
        <v>41756</v>
      </c>
      <c r="E7" s="1">
        <v>181</v>
      </c>
      <c r="F7" s="1">
        <v>176</v>
      </c>
      <c r="G7" s="1">
        <v>0</v>
      </c>
      <c r="H7" s="1">
        <v>0</v>
      </c>
      <c r="I7" s="1">
        <v>0</v>
      </c>
      <c r="J7" s="1">
        <v>0</v>
      </c>
      <c r="K7" s="1">
        <f>SUM(E7:J7)</f>
        <v>357</v>
      </c>
      <c r="L7" s="1">
        <v>2</v>
      </c>
      <c r="M7" s="1">
        <f>SUM(K7/L7)</f>
        <v>178.5</v>
      </c>
      <c r="N7" s="1">
        <v>6</v>
      </c>
      <c r="O7" s="1">
        <f t="shared" si="2"/>
        <v>184.5</v>
      </c>
    </row>
    <row r="8" spans="1:15" s="6" customFormat="1" ht="16.5" x14ac:dyDescent="0.3">
      <c r="A8" s="5" t="s">
        <v>4</v>
      </c>
      <c r="B8" s="5" t="s">
        <v>28</v>
      </c>
      <c r="C8" s="5" t="s">
        <v>32</v>
      </c>
      <c r="D8" s="7">
        <v>41762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 t="e">
        <f t="shared" ref="M8:M33" si="3">SUM(K8/L8)</f>
        <v>#DIV/0!</v>
      </c>
      <c r="N8" s="5">
        <v>0</v>
      </c>
      <c r="O8" s="5" t="e">
        <f t="shared" si="2"/>
        <v>#DIV/0!</v>
      </c>
    </row>
    <row r="9" spans="1:15" s="6" customFormat="1" ht="16.5" x14ac:dyDescent="0.3">
      <c r="A9" s="5" t="s">
        <v>4</v>
      </c>
      <c r="B9" s="5" t="s">
        <v>28</v>
      </c>
      <c r="C9" s="5" t="s">
        <v>14</v>
      </c>
      <c r="D9" s="7">
        <v>41762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 t="e">
        <f t="shared" si="3"/>
        <v>#DIV/0!</v>
      </c>
      <c r="N9" s="5">
        <v>0</v>
      </c>
      <c r="O9" s="5" t="e">
        <f t="shared" si="2"/>
        <v>#DIV/0!</v>
      </c>
    </row>
    <row r="10" spans="1:15" s="6" customFormat="1" ht="16.5" x14ac:dyDescent="0.3">
      <c r="A10" s="5" t="s">
        <v>4</v>
      </c>
      <c r="B10" s="5" t="s">
        <v>28</v>
      </c>
      <c r="C10" s="5" t="s">
        <v>17</v>
      </c>
      <c r="D10" s="7" t="s">
        <v>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e">
        <f t="shared" si="3"/>
        <v>#DIV/0!</v>
      </c>
      <c r="N10" s="5">
        <v>0</v>
      </c>
      <c r="O10" s="5" t="e">
        <f t="shared" si="2"/>
        <v>#DIV/0!</v>
      </c>
    </row>
    <row r="11" spans="1:15" x14ac:dyDescent="0.25">
      <c r="A11" s="1" t="s">
        <v>4</v>
      </c>
      <c r="B11" s="1" t="s">
        <v>28</v>
      </c>
      <c r="C11" s="1" t="s">
        <v>5</v>
      </c>
      <c r="D11" s="2">
        <v>41784</v>
      </c>
      <c r="E11" s="1">
        <v>183</v>
      </c>
      <c r="F11" s="1">
        <v>188</v>
      </c>
      <c r="G11" s="1">
        <v>0</v>
      </c>
      <c r="H11" s="1">
        <v>0</v>
      </c>
      <c r="I11" s="1">
        <v>0</v>
      </c>
      <c r="J11" s="1">
        <v>0</v>
      </c>
      <c r="K11" s="1">
        <f t="shared" ref="K11:K33" si="4">SUM(E11:J11)</f>
        <v>371</v>
      </c>
      <c r="L11" s="1">
        <v>2</v>
      </c>
      <c r="M11" s="1">
        <f t="shared" si="3"/>
        <v>185.5</v>
      </c>
      <c r="N11" s="1">
        <v>14</v>
      </c>
      <c r="O11" s="1">
        <f t="shared" si="2"/>
        <v>199.5</v>
      </c>
    </row>
    <row r="12" spans="1:15" s="6" customFormat="1" ht="16.5" x14ac:dyDescent="0.3">
      <c r="A12" s="5" t="s">
        <v>4</v>
      </c>
      <c r="B12" s="5" t="s">
        <v>28</v>
      </c>
      <c r="C12" s="5" t="s">
        <v>14</v>
      </c>
      <c r="D12" s="7">
        <v>41790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4"/>
        <v>0</v>
      </c>
      <c r="L12" s="5">
        <v>0</v>
      </c>
      <c r="M12" s="5" t="e">
        <f t="shared" si="3"/>
        <v>#DIV/0!</v>
      </c>
      <c r="N12" s="5">
        <v>0</v>
      </c>
      <c r="O12" s="5" t="e">
        <f t="shared" si="2"/>
        <v>#DIV/0!</v>
      </c>
    </row>
    <row r="13" spans="1:15" s="6" customFormat="1" ht="16.5" x14ac:dyDescent="0.3">
      <c r="A13" s="5" t="s">
        <v>4</v>
      </c>
      <c r="B13" s="5" t="s">
        <v>28</v>
      </c>
      <c r="C13" s="5" t="s">
        <v>32</v>
      </c>
      <c r="D13" s="7">
        <v>41797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 t="e">
        <f t="shared" si="3"/>
        <v>#DIV/0!</v>
      </c>
      <c r="N13" s="5">
        <v>0</v>
      </c>
      <c r="O13" s="5" t="e">
        <f t="shared" si="2"/>
        <v>#DIV/0!</v>
      </c>
    </row>
    <row r="14" spans="1:15" s="6" customFormat="1" ht="16.5" x14ac:dyDescent="0.3">
      <c r="A14" s="5" t="s">
        <v>4</v>
      </c>
      <c r="B14" s="5" t="s">
        <v>28</v>
      </c>
      <c r="C14" s="5" t="s">
        <v>14</v>
      </c>
      <c r="D14" s="7">
        <v>41797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 t="e">
        <f t="shared" si="3"/>
        <v>#DIV/0!</v>
      </c>
      <c r="N14" s="5">
        <v>0</v>
      </c>
      <c r="O14" s="5" t="e">
        <f t="shared" si="2"/>
        <v>#DIV/0!</v>
      </c>
    </row>
    <row r="15" spans="1:15" s="6" customFormat="1" ht="16.5" x14ac:dyDescent="0.3">
      <c r="A15" s="5" t="s">
        <v>4</v>
      </c>
      <c r="B15" s="5" t="s">
        <v>28</v>
      </c>
      <c r="C15" s="5" t="s">
        <v>17</v>
      </c>
      <c r="D15" s="7">
        <v>41805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4"/>
        <v>0</v>
      </c>
      <c r="L15" s="5">
        <v>0</v>
      </c>
      <c r="M15" s="5" t="e">
        <f t="shared" si="3"/>
        <v>#DIV/0!</v>
      </c>
      <c r="N15" s="5">
        <v>0</v>
      </c>
      <c r="O15" s="5" t="e">
        <f t="shared" si="2"/>
        <v>#DIV/0!</v>
      </c>
    </row>
    <row r="16" spans="1:15" x14ac:dyDescent="0.25">
      <c r="A16" s="1" t="s">
        <v>4</v>
      </c>
      <c r="B16" s="1" t="s">
        <v>28</v>
      </c>
      <c r="C16" s="1" t="s">
        <v>5</v>
      </c>
      <c r="D16" s="2">
        <v>41819</v>
      </c>
      <c r="E16" s="1">
        <v>190</v>
      </c>
      <c r="F16" s="1">
        <v>179</v>
      </c>
      <c r="G16" s="1">
        <v>183</v>
      </c>
      <c r="H16" s="1">
        <v>183</v>
      </c>
      <c r="I16" s="1">
        <v>0</v>
      </c>
      <c r="J16" s="1">
        <v>0</v>
      </c>
      <c r="K16" s="1">
        <f t="shared" si="4"/>
        <v>735</v>
      </c>
      <c r="L16" s="1">
        <v>4</v>
      </c>
      <c r="M16" s="1">
        <f t="shared" si="3"/>
        <v>183.75</v>
      </c>
      <c r="N16" s="1">
        <v>72</v>
      </c>
      <c r="O16" s="1">
        <f t="shared" si="2"/>
        <v>255.75</v>
      </c>
    </row>
    <row r="17" spans="1:15" s="6" customFormat="1" ht="16.5" x14ac:dyDescent="0.3">
      <c r="A17" s="5" t="s">
        <v>4</v>
      </c>
      <c r="B17" s="5" t="s">
        <v>28</v>
      </c>
      <c r="C17" s="5" t="s">
        <v>32</v>
      </c>
      <c r="D17" s="7">
        <v>41825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4"/>
        <v>0</v>
      </c>
      <c r="L17" s="5">
        <v>0</v>
      </c>
      <c r="M17" s="5" t="e">
        <f t="shared" si="3"/>
        <v>#DIV/0!</v>
      </c>
      <c r="N17" s="5">
        <v>0</v>
      </c>
      <c r="O17" s="5" t="e">
        <f t="shared" si="2"/>
        <v>#DIV/0!</v>
      </c>
    </row>
    <row r="18" spans="1:15" s="6" customFormat="1" ht="16.5" x14ac:dyDescent="0.3">
      <c r="A18" s="5" t="s">
        <v>4</v>
      </c>
      <c r="B18" s="5" t="s">
        <v>28</v>
      </c>
      <c r="C18" s="5" t="s">
        <v>14</v>
      </c>
      <c r="D18" s="7">
        <v>41825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4"/>
        <v>0</v>
      </c>
      <c r="L18" s="5">
        <v>0</v>
      </c>
      <c r="M18" s="5" t="e">
        <f t="shared" si="3"/>
        <v>#DIV/0!</v>
      </c>
      <c r="N18" s="5">
        <v>0</v>
      </c>
      <c r="O18" s="5" t="e">
        <f t="shared" si="2"/>
        <v>#DIV/0!</v>
      </c>
    </row>
    <row r="19" spans="1:15" s="6" customFormat="1" ht="16.5" x14ac:dyDescent="0.3">
      <c r="A19" s="5" t="s">
        <v>4</v>
      </c>
      <c r="B19" s="5" t="s">
        <v>28</v>
      </c>
      <c r="C19" s="5" t="s">
        <v>5</v>
      </c>
      <c r="D19" s="7">
        <v>41840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f t="shared" si="4"/>
        <v>0</v>
      </c>
      <c r="L19" s="5">
        <v>0</v>
      </c>
      <c r="M19" s="5" t="e">
        <f t="shared" si="3"/>
        <v>#DIV/0!</v>
      </c>
      <c r="N19" s="5">
        <v>0</v>
      </c>
      <c r="O19" s="5" t="e">
        <f t="shared" si="2"/>
        <v>#DIV/0!</v>
      </c>
    </row>
    <row r="20" spans="1:15" s="6" customFormat="1" ht="16.5" x14ac:dyDescent="0.3">
      <c r="A20" s="5" t="s">
        <v>4</v>
      </c>
      <c r="B20" s="5" t="s">
        <v>28</v>
      </c>
      <c r="C20" s="5" t="s">
        <v>17</v>
      </c>
      <c r="D20" s="7">
        <v>41840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4"/>
        <v>0</v>
      </c>
      <c r="L20" s="5">
        <v>0</v>
      </c>
      <c r="M20" s="5" t="e">
        <f t="shared" si="3"/>
        <v>#DIV/0!</v>
      </c>
      <c r="N20" s="5">
        <v>0</v>
      </c>
      <c r="O20" s="5" t="e">
        <f t="shared" si="2"/>
        <v>#DIV/0!</v>
      </c>
    </row>
    <row r="21" spans="1:15" s="6" customFormat="1" ht="16.5" x14ac:dyDescent="0.3">
      <c r="A21" s="5" t="s">
        <v>4</v>
      </c>
      <c r="B21" s="5" t="s">
        <v>28</v>
      </c>
      <c r="C21" s="5" t="s">
        <v>32</v>
      </c>
      <c r="D21" s="7">
        <v>41853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si="4"/>
        <v>0</v>
      </c>
      <c r="L21" s="5">
        <v>0</v>
      </c>
      <c r="M21" s="5" t="e">
        <f t="shared" si="3"/>
        <v>#DIV/0!</v>
      </c>
      <c r="N21" s="5">
        <v>0</v>
      </c>
      <c r="O21" s="5" t="e">
        <f t="shared" si="2"/>
        <v>#DIV/0!</v>
      </c>
    </row>
    <row r="22" spans="1:15" s="6" customFormat="1" ht="16.5" x14ac:dyDescent="0.3">
      <c r="A22" s="5" t="s">
        <v>4</v>
      </c>
      <c r="B22" s="5" t="s">
        <v>28</v>
      </c>
      <c r="C22" s="5" t="s">
        <v>14</v>
      </c>
      <c r="D22" s="7">
        <v>41853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4"/>
        <v>0</v>
      </c>
      <c r="L22" s="5">
        <v>0</v>
      </c>
      <c r="M22" s="5" t="e">
        <f t="shared" si="3"/>
        <v>#DIV/0!</v>
      </c>
      <c r="N22" s="5">
        <v>0</v>
      </c>
      <c r="O22" s="5" t="e">
        <f t="shared" si="2"/>
        <v>#DIV/0!</v>
      </c>
    </row>
    <row r="23" spans="1:15" s="6" customFormat="1" ht="16.5" x14ac:dyDescent="0.3">
      <c r="A23" s="5" t="s">
        <v>4</v>
      </c>
      <c r="B23" s="5" t="s">
        <v>28</v>
      </c>
      <c r="C23" s="5" t="s">
        <v>17</v>
      </c>
      <c r="D23" s="7">
        <v>41861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e">
        <f t="shared" si="3"/>
        <v>#DIV/0!</v>
      </c>
      <c r="N23" s="5">
        <v>0</v>
      </c>
      <c r="O23" s="5" t="e">
        <f t="shared" si="2"/>
        <v>#DIV/0!</v>
      </c>
    </row>
    <row r="24" spans="1:15" s="6" customFormat="1" ht="16.5" x14ac:dyDescent="0.3">
      <c r="A24" s="5" t="s">
        <v>4</v>
      </c>
      <c r="B24" s="5" t="s">
        <v>28</v>
      </c>
      <c r="C24" s="5" t="s">
        <v>5</v>
      </c>
      <c r="D24" s="7">
        <v>41882</v>
      </c>
      <c r="E24" s="5">
        <v>183</v>
      </c>
      <c r="F24" s="5">
        <v>183</v>
      </c>
      <c r="G24" s="5">
        <v>0</v>
      </c>
      <c r="H24" s="5">
        <v>0</v>
      </c>
      <c r="I24" s="5">
        <v>0</v>
      </c>
      <c r="J24" s="5">
        <v>0</v>
      </c>
      <c r="K24" s="5">
        <f t="shared" si="4"/>
        <v>366</v>
      </c>
      <c r="L24" s="5">
        <v>2</v>
      </c>
      <c r="M24" s="5">
        <f t="shared" si="3"/>
        <v>183</v>
      </c>
      <c r="N24" s="5">
        <v>4</v>
      </c>
      <c r="O24" s="5">
        <f t="shared" si="2"/>
        <v>187</v>
      </c>
    </row>
    <row r="25" spans="1:15" s="6" customFormat="1" ht="16.5" x14ac:dyDescent="0.3">
      <c r="A25" s="5" t="s">
        <v>4</v>
      </c>
      <c r="B25" s="5" t="s">
        <v>28</v>
      </c>
      <c r="C25" s="5" t="s">
        <v>32</v>
      </c>
      <c r="D25" s="7">
        <v>41888</v>
      </c>
      <c r="E25" s="5"/>
      <c r="F25" s="5"/>
      <c r="G25" s="5"/>
      <c r="H25" s="5"/>
      <c r="I25" s="5"/>
      <c r="J25" s="5"/>
      <c r="K25" s="5">
        <f t="shared" si="4"/>
        <v>0</v>
      </c>
      <c r="L25" s="5"/>
      <c r="M25" s="5" t="e">
        <f t="shared" si="3"/>
        <v>#DIV/0!</v>
      </c>
      <c r="N25" s="5"/>
      <c r="O25" s="5" t="e">
        <f t="shared" si="2"/>
        <v>#DIV/0!</v>
      </c>
    </row>
    <row r="26" spans="1:15" s="6" customFormat="1" ht="16.5" x14ac:dyDescent="0.3">
      <c r="A26" s="5" t="s">
        <v>4</v>
      </c>
      <c r="B26" s="5" t="s">
        <v>28</v>
      </c>
      <c r="C26" s="5" t="s">
        <v>14</v>
      </c>
      <c r="D26" s="7">
        <v>41888</v>
      </c>
      <c r="E26" s="5"/>
      <c r="F26" s="5"/>
      <c r="G26" s="5"/>
      <c r="H26" s="5"/>
      <c r="I26" s="5"/>
      <c r="J26" s="5"/>
      <c r="K26" s="5">
        <f t="shared" si="4"/>
        <v>0</v>
      </c>
      <c r="L26" s="5"/>
      <c r="M26" s="5" t="e">
        <f t="shared" si="3"/>
        <v>#DIV/0!</v>
      </c>
      <c r="N26" s="5"/>
      <c r="O26" s="5" t="e">
        <f t="shared" si="2"/>
        <v>#DIV/0!</v>
      </c>
    </row>
    <row r="27" spans="1:15" s="6" customFormat="1" ht="16.5" x14ac:dyDescent="0.3">
      <c r="A27" s="5" t="s">
        <v>4</v>
      </c>
      <c r="B27" s="5" t="s">
        <v>28</v>
      </c>
      <c r="C27" s="5" t="s">
        <v>5</v>
      </c>
      <c r="D27" s="7">
        <v>41910</v>
      </c>
      <c r="E27" s="5">
        <v>174</v>
      </c>
      <c r="F27" s="5">
        <v>181</v>
      </c>
      <c r="G27" s="5"/>
      <c r="H27" s="5"/>
      <c r="I27" s="5"/>
      <c r="J27" s="5"/>
      <c r="K27" s="5">
        <f t="shared" si="4"/>
        <v>355</v>
      </c>
      <c r="L27" s="5">
        <v>2</v>
      </c>
      <c r="M27" s="5">
        <f t="shared" si="3"/>
        <v>177.5</v>
      </c>
      <c r="N27" s="5">
        <v>2</v>
      </c>
      <c r="O27" s="5">
        <f t="shared" si="2"/>
        <v>179.5</v>
      </c>
    </row>
    <row r="28" spans="1:15" s="6" customFormat="1" ht="16.5" x14ac:dyDescent="0.3">
      <c r="A28" s="5" t="s">
        <v>4</v>
      </c>
      <c r="B28" s="5" t="s">
        <v>28</v>
      </c>
      <c r="C28" s="5" t="s">
        <v>32</v>
      </c>
      <c r="D28" s="7">
        <v>41916</v>
      </c>
      <c r="E28" s="5"/>
      <c r="F28" s="5"/>
      <c r="G28" s="5"/>
      <c r="H28" s="5"/>
      <c r="I28" s="5"/>
      <c r="J28" s="5"/>
      <c r="K28" s="5">
        <f t="shared" si="4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6" customFormat="1" ht="16.5" x14ac:dyDescent="0.3">
      <c r="A29" s="5" t="s">
        <v>4</v>
      </c>
      <c r="B29" s="5" t="s">
        <v>28</v>
      </c>
      <c r="C29" s="5" t="s">
        <v>14</v>
      </c>
      <c r="D29" s="7">
        <v>41916</v>
      </c>
      <c r="E29" s="5"/>
      <c r="F29" s="5"/>
      <c r="G29" s="5"/>
      <c r="H29" s="5"/>
      <c r="I29" s="5"/>
      <c r="J29" s="5"/>
      <c r="K29" s="5">
        <f t="shared" si="4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6" customFormat="1" ht="16.5" x14ac:dyDescent="0.3">
      <c r="A30" s="5" t="s">
        <v>4</v>
      </c>
      <c r="B30" s="5" t="s">
        <v>28</v>
      </c>
      <c r="C30" s="5" t="s">
        <v>5</v>
      </c>
      <c r="D30" s="7">
        <v>41938</v>
      </c>
      <c r="E30" s="5"/>
      <c r="F30" s="5"/>
      <c r="G30" s="5"/>
      <c r="H30" s="5"/>
      <c r="I30" s="5"/>
      <c r="J30" s="5"/>
      <c r="K30" s="5">
        <f t="shared" si="4"/>
        <v>0</v>
      </c>
      <c r="L30" s="5"/>
      <c r="M30" s="5" t="e">
        <f t="shared" si="3"/>
        <v>#DIV/0!</v>
      </c>
      <c r="N30" s="5"/>
      <c r="O30" s="5" t="e">
        <f t="shared" si="2"/>
        <v>#DIV/0!</v>
      </c>
    </row>
    <row r="31" spans="1:15" s="6" customFormat="1" ht="16.5" x14ac:dyDescent="0.3">
      <c r="A31" s="5" t="s">
        <v>4</v>
      </c>
      <c r="B31" s="5" t="s">
        <v>28</v>
      </c>
      <c r="C31" s="5" t="s">
        <v>14</v>
      </c>
      <c r="D31" s="7">
        <v>41944</v>
      </c>
      <c r="E31" s="5"/>
      <c r="F31" s="5"/>
      <c r="G31" s="5"/>
      <c r="H31" s="5"/>
      <c r="I31" s="5"/>
      <c r="J31" s="5"/>
      <c r="K31" s="5">
        <f t="shared" si="4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6" customFormat="1" ht="16.5" x14ac:dyDescent="0.3">
      <c r="A32" s="5" t="s">
        <v>4</v>
      </c>
      <c r="B32" s="5" t="s">
        <v>28</v>
      </c>
      <c r="C32" s="5" t="s">
        <v>5</v>
      </c>
      <c r="D32" s="7">
        <v>41958</v>
      </c>
      <c r="E32" s="5">
        <v>192</v>
      </c>
      <c r="F32" s="5">
        <v>187</v>
      </c>
      <c r="G32" s="5">
        <v>190</v>
      </c>
      <c r="H32" s="5">
        <v>189</v>
      </c>
      <c r="I32" s="5">
        <v>190</v>
      </c>
      <c r="J32" s="5">
        <v>194</v>
      </c>
      <c r="K32" s="5">
        <f t="shared" si="4"/>
        <v>1142</v>
      </c>
      <c r="L32" s="5">
        <v>6</v>
      </c>
      <c r="M32" s="5">
        <f t="shared" si="3"/>
        <v>190.33333333333334</v>
      </c>
      <c r="N32" s="5">
        <v>108</v>
      </c>
      <c r="O32" s="5">
        <f t="shared" si="2"/>
        <v>298.33333333333337</v>
      </c>
    </row>
    <row r="33" spans="1:15" s="6" customFormat="1" ht="16.5" x14ac:dyDescent="0.3">
      <c r="A33" s="5" t="s">
        <v>4</v>
      </c>
      <c r="B33" s="5" t="s">
        <v>28</v>
      </c>
      <c r="C33" s="5" t="s">
        <v>14</v>
      </c>
      <c r="D33" s="7">
        <v>41972</v>
      </c>
      <c r="E33" s="5"/>
      <c r="F33" s="5"/>
      <c r="G33" s="5"/>
      <c r="H33" s="5"/>
      <c r="I33" s="5"/>
      <c r="J33" s="5"/>
      <c r="K33" s="5">
        <f t="shared" si="4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ht="16.5" x14ac:dyDescent="0.3">
      <c r="K37" s="1">
        <f>SUM(K2:K36)</f>
        <v>3676</v>
      </c>
      <c r="L37" s="1">
        <f>SUM(L2:L36)</f>
        <v>20</v>
      </c>
      <c r="M37" s="5">
        <f t="shared" ref="M37" si="5">SUM(K37/L37)</f>
        <v>183.8</v>
      </c>
      <c r="N37" s="1">
        <f>SUM(N2:N36)</f>
        <v>214</v>
      </c>
      <c r="O37" s="5">
        <f t="shared" ref="O37" si="6">SUM(M37+N37)</f>
        <v>397.8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82"/>
  <sheetViews>
    <sheetView topLeftCell="A14" workbookViewId="0">
      <selection activeCell="N33" sqref="N3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1" width="9.140625" style="1"/>
    <col min="12" max="12" width="13.7109375" style="3" bestFit="1" customWidth="1"/>
    <col min="13" max="16384" width="9.140625" style="3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s="6" customFormat="1" ht="16.5" x14ac:dyDescent="0.3">
      <c r="A2" s="5" t="s">
        <v>4</v>
      </c>
      <c r="B2" s="5" t="s">
        <v>26</v>
      </c>
      <c r="C2" s="5" t="s">
        <v>32</v>
      </c>
      <c r="D2" s="7">
        <v>41699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0</v>
      </c>
      <c r="L2" s="5">
        <v>0</v>
      </c>
      <c r="M2" s="5" t="e">
        <f>SUM(K2/L2)</f>
        <v>#DIV/0!</v>
      </c>
      <c r="N2" s="5">
        <v>0</v>
      </c>
      <c r="O2" s="5" t="e">
        <f>SUM(M2+N2)</f>
        <v>#DIV/0!</v>
      </c>
    </row>
    <row r="3" spans="1:15" s="6" customFormat="1" ht="16.5" x14ac:dyDescent="0.3">
      <c r="A3" s="5" t="s">
        <v>4</v>
      </c>
      <c r="B3" s="5" t="s">
        <v>26</v>
      </c>
      <c r="C3" s="5" t="s">
        <v>14</v>
      </c>
      <c r="D3" s="7">
        <v>41727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t="shared" ref="K3:K6" si="0">SUM(E3:J3)</f>
        <v>0</v>
      </c>
      <c r="L3" s="5">
        <v>0</v>
      </c>
      <c r="M3" s="5" t="e">
        <f t="shared" ref="M3:M6" si="1">SUM(K3/L3)</f>
        <v>#DIV/0!</v>
      </c>
      <c r="N3" s="5">
        <v>0</v>
      </c>
      <c r="O3" s="5" t="e">
        <f t="shared" ref="O3:O33" si="2">SUM(M3+N3)</f>
        <v>#DIV/0!</v>
      </c>
    </row>
    <row r="4" spans="1:15" x14ac:dyDescent="0.25">
      <c r="A4" s="1" t="s">
        <v>4</v>
      </c>
      <c r="B4" s="1" t="s">
        <v>26</v>
      </c>
      <c r="C4" s="1" t="s">
        <v>5</v>
      </c>
      <c r="D4" s="2">
        <v>41728</v>
      </c>
      <c r="E4" s="1">
        <v>184</v>
      </c>
      <c r="F4" s="1">
        <v>176</v>
      </c>
      <c r="G4" s="1">
        <v>0</v>
      </c>
      <c r="H4" s="1">
        <v>0</v>
      </c>
      <c r="I4" s="1">
        <v>0</v>
      </c>
      <c r="J4" s="1">
        <v>0</v>
      </c>
      <c r="K4" s="1">
        <f t="shared" ref="K4:K5" si="3">SUM(E4:J4)</f>
        <v>360</v>
      </c>
      <c r="L4" s="1">
        <v>2</v>
      </c>
      <c r="M4" s="1">
        <f t="shared" si="1"/>
        <v>180</v>
      </c>
      <c r="N4" s="1">
        <v>20</v>
      </c>
      <c r="O4" s="1">
        <f t="shared" si="2"/>
        <v>200</v>
      </c>
    </row>
    <row r="5" spans="1:15" s="6" customFormat="1" ht="16.5" x14ac:dyDescent="0.3">
      <c r="A5" s="5" t="s">
        <v>4</v>
      </c>
      <c r="B5" s="5" t="s">
        <v>26</v>
      </c>
      <c r="C5" s="5" t="s">
        <v>32</v>
      </c>
      <c r="D5" s="7">
        <v>41734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3"/>
        <v>0</v>
      </c>
      <c r="L5" s="5">
        <v>0</v>
      </c>
      <c r="M5" s="5" t="e">
        <f t="shared" si="1"/>
        <v>#DIV/0!</v>
      </c>
      <c r="N5" s="5">
        <v>0</v>
      </c>
      <c r="O5" s="5" t="e">
        <f t="shared" si="2"/>
        <v>#DIV/0!</v>
      </c>
    </row>
    <row r="6" spans="1:15" s="6" customFormat="1" ht="16.5" x14ac:dyDescent="0.3">
      <c r="A6" s="5" t="s">
        <v>4</v>
      </c>
      <c r="B6" s="5" t="s">
        <v>26</v>
      </c>
      <c r="C6" s="5" t="s">
        <v>14</v>
      </c>
      <c r="D6" s="7">
        <v>41734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  <c r="L6" s="5">
        <v>0</v>
      </c>
      <c r="M6" s="5" t="e">
        <f t="shared" si="1"/>
        <v>#DIV/0!</v>
      </c>
      <c r="N6" s="5">
        <v>0</v>
      </c>
      <c r="O6" s="5" t="e">
        <f t="shared" si="2"/>
        <v>#DIV/0!</v>
      </c>
    </row>
    <row r="7" spans="1:15" x14ac:dyDescent="0.25">
      <c r="A7" s="1" t="s">
        <v>4</v>
      </c>
      <c r="B7" s="1" t="s">
        <v>26</v>
      </c>
      <c r="C7" s="1" t="s">
        <v>5</v>
      </c>
      <c r="D7" s="2">
        <v>41756</v>
      </c>
      <c r="E7" s="1">
        <v>189</v>
      </c>
      <c r="F7" s="1">
        <v>186</v>
      </c>
      <c r="G7" s="1">
        <v>0</v>
      </c>
      <c r="H7" s="1">
        <v>0</v>
      </c>
      <c r="I7" s="1">
        <v>0</v>
      </c>
      <c r="J7" s="1">
        <v>0</v>
      </c>
      <c r="K7" s="1">
        <f>SUM(E7:J7)</f>
        <v>375</v>
      </c>
      <c r="L7" s="1">
        <v>2</v>
      </c>
      <c r="M7" s="1">
        <f>SUM(K7/L7)</f>
        <v>187.5</v>
      </c>
      <c r="N7" s="1">
        <v>24</v>
      </c>
      <c r="O7" s="1">
        <f t="shared" si="2"/>
        <v>211.5</v>
      </c>
    </row>
    <row r="8" spans="1:15" s="6" customFormat="1" ht="16.5" x14ac:dyDescent="0.3">
      <c r="A8" s="5" t="s">
        <v>4</v>
      </c>
      <c r="B8" s="5" t="s">
        <v>26</v>
      </c>
      <c r="C8" s="5" t="s">
        <v>32</v>
      </c>
      <c r="D8" s="7">
        <v>41762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 t="e">
        <f t="shared" ref="M8:M33" si="4">SUM(K8/L8)</f>
        <v>#DIV/0!</v>
      </c>
      <c r="N8" s="5">
        <v>0</v>
      </c>
      <c r="O8" s="5" t="e">
        <f t="shared" si="2"/>
        <v>#DIV/0!</v>
      </c>
    </row>
    <row r="9" spans="1:15" s="6" customFormat="1" ht="16.5" x14ac:dyDescent="0.3">
      <c r="A9" s="5" t="s">
        <v>4</v>
      </c>
      <c r="B9" s="5" t="s">
        <v>26</v>
      </c>
      <c r="C9" s="5" t="s">
        <v>14</v>
      </c>
      <c r="D9" s="7">
        <v>41762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 t="e">
        <f t="shared" si="4"/>
        <v>#DIV/0!</v>
      </c>
      <c r="N9" s="5">
        <v>0</v>
      </c>
      <c r="O9" s="5" t="e">
        <f t="shared" si="2"/>
        <v>#DIV/0!</v>
      </c>
    </row>
    <row r="10" spans="1:15" s="6" customFormat="1" ht="16.5" x14ac:dyDescent="0.3">
      <c r="A10" s="5" t="s">
        <v>4</v>
      </c>
      <c r="B10" s="5" t="s">
        <v>26</v>
      </c>
      <c r="C10" s="5" t="s">
        <v>17</v>
      </c>
      <c r="D10" s="7" t="s">
        <v>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e">
        <f t="shared" si="4"/>
        <v>#DIV/0!</v>
      </c>
      <c r="N10" s="5">
        <v>0</v>
      </c>
      <c r="O10" s="5" t="e">
        <f t="shared" si="2"/>
        <v>#DIV/0!</v>
      </c>
    </row>
    <row r="11" spans="1:15" x14ac:dyDescent="0.25">
      <c r="A11" s="1" t="s">
        <v>4</v>
      </c>
      <c r="B11" s="1" t="s">
        <v>26</v>
      </c>
      <c r="C11" s="1" t="s">
        <v>5</v>
      </c>
      <c r="D11" s="2">
        <v>41784</v>
      </c>
      <c r="E11" s="1">
        <v>183</v>
      </c>
      <c r="F11" s="1">
        <v>188</v>
      </c>
      <c r="G11" s="1">
        <v>0</v>
      </c>
      <c r="H11" s="1">
        <v>0</v>
      </c>
      <c r="I11" s="1">
        <v>0</v>
      </c>
      <c r="J11" s="1">
        <v>0</v>
      </c>
      <c r="K11" s="1">
        <f t="shared" ref="K11:K33" si="5">SUM(E11:J11)</f>
        <v>371</v>
      </c>
      <c r="L11" s="1">
        <v>2</v>
      </c>
      <c r="M11" s="1">
        <f t="shared" si="4"/>
        <v>185.5</v>
      </c>
      <c r="N11" s="1">
        <v>16</v>
      </c>
      <c r="O11" s="1">
        <f t="shared" si="2"/>
        <v>201.5</v>
      </c>
    </row>
    <row r="12" spans="1:15" s="6" customFormat="1" ht="16.5" x14ac:dyDescent="0.3">
      <c r="A12" s="5" t="s">
        <v>4</v>
      </c>
      <c r="B12" s="5" t="s">
        <v>26</v>
      </c>
      <c r="C12" s="5" t="s">
        <v>14</v>
      </c>
      <c r="D12" s="7">
        <v>41790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5"/>
        <v>0</v>
      </c>
      <c r="L12" s="5">
        <v>0</v>
      </c>
      <c r="M12" s="5" t="e">
        <f t="shared" si="4"/>
        <v>#DIV/0!</v>
      </c>
      <c r="N12" s="5">
        <v>0</v>
      </c>
      <c r="O12" s="5" t="e">
        <f t="shared" si="2"/>
        <v>#DIV/0!</v>
      </c>
    </row>
    <row r="13" spans="1:15" s="6" customFormat="1" ht="16.5" x14ac:dyDescent="0.3">
      <c r="A13" s="5" t="s">
        <v>4</v>
      </c>
      <c r="B13" s="5" t="s">
        <v>26</v>
      </c>
      <c r="C13" s="5" t="s">
        <v>32</v>
      </c>
      <c r="D13" s="7">
        <v>41797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5"/>
        <v>0</v>
      </c>
      <c r="L13" s="5">
        <v>0</v>
      </c>
      <c r="M13" s="5" t="e">
        <f t="shared" si="4"/>
        <v>#DIV/0!</v>
      </c>
      <c r="N13" s="5">
        <v>0</v>
      </c>
      <c r="O13" s="5" t="e">
        <f t="shared" si="2"/>
        <v>#DIV/0!</v>
      </c>
    </row>
    <row r="14" spans="1:15" s="6" customFormat="1" ht="16.5" x14ac:dyDescent="0.3">
      <c r="A14" s="5" t="s">
        <v>4</v>
      </c>
      <c r="B14" s="5" t="s">
        <v>26</v>
      </c>
      <c r="C14" s="5" t="s">
        <v>14</v>
      </c>
      <c r="D14" s="7">
        <v>41797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5"/>
        <v>0</v>
      </c>
      <c r="L14" s="5">
        <v>0</v>
      </c>
      <c r="M14" s="5" t="e">
        <f t="shared" si="4"/>
        <v>#DIV/0!</v>
      </c>
      <c r="N14" s="5">
        <v>0</v>
      </c>
      <c r="O14" s="5" t="e">
        <f t="shared" si="2"/>
        <v>#DIV/0!</v>
      </c>
    </row>
    <row r="15" spans="1:15" s="6" customFormat="1" ht="16.5" x14ac:dyDescent="0.3">
      <c r="A15" s="5" t="s">
        <v>4</v>
      </c>
      <c r="B15" s="5" t="s">
        <v>26</v>
      </c>
      <c r="C15" s="5" t="s">
        <v>17</v>
      </c>
      <c r="D15" s="7">
        <v>41805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5"/>
        <v>0</v>
      </c>
      <c r="L15" s="5">
        <v>0</v>
      </c>
      <c r="M15" s="5" t="e">
        <f t="shared" si="4"/>
        <v>#DIV/0!</v>
      </c>
      <c r="N15" s="5">
        <v>0</v>
      </c>
      <c r="O15" s="5" t="e">
        <f t="shared" si="2"/>
        <v>#DIV/0!</v>
      </c>
    </row>
    <row r="16" spans="1:15" x14ac:dyDescent="0.25">
      <c r="A16" s="1" t="s">
        <v>4</v>
      </c>
      <c r="B16" s="1" t="s">
        <v>26</v>
      </c>
      <c r="C16" s="1" t="s">
        <v>5</v>
      </c>
      <c r="D16" s="2">
        <v>41819</v>
      </c>
      <c r="E16" s="1">
        <v>192</v>
      </c>
      <c r="F16" s="1">
        <v>191</v>
      </c>
      <c r="G16" s="1">
        <v>192</v>
      </c>
      <c r="H16" s="1">
        <v>190</v>
      </c>
      <c r="I16" s="1">
        <v>0</v>
      </c>
      <c r="J16" s="1">
        <v>0</v>
      </c>
      <c r="K16" s="1">
        <f t="shared" si="5"/>
        <v>765</v>
      </c>
      <c r="L16" s="1">
        <v>4</v>
      </c>
      <c r="M16" s="1">
        <f t="shared" si="4"/>
        <v>191.25</v>
      </c>
      <c r="N16" s="1">
        <v>128</v>
      </c>
      <c r="O16" s="1">
        <f t="shared" si="2"/>
        <v>319.25</v>
      </c>
    </row>
    <row r="17" spans="1:15" s="6" customFormat="1" ht="16.5" x14ac:dyDescent="0.3">
      <c r="A17" s="5" t="s">
        <v>4</v>
      </c>
      <c r="B17" s="5" t="s">
        <v>26</v>
      </c>
      <c r="C17" s="5" t="s">
        <v>32</v>
      </c>
      <c r="D17" s="7">
        <v>41825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5"/>
        <v>0</v>
      </c>
      <c r="L17" s="5">
        <v>0</v>
      </c>
      <c r="M17" s="5" t="e">
        <f t="shared" si="4"/>
        <v>#DIV/0!</v>
      </c>
      <c r="N17" s="5">
        <v>0</v>
      </c>
      <c r="O17" s="5" t="e">
        <f t="shared" si="2"/>
        <v>#DIV/0!</v>
      </c>
    </row>
    <row r="18" spans="1:15" s="6" customFormat="1" ht="16.5" x14ac:dyDescent="0.3">
      <c r="A18" s="5" t="s">
        <v>4</v>
      </c>
      <c r="B18" s="5" t="s">
        <v>26</v>
      </c>
      <c r="C18" s="5" t="s">
        <v>14</v>
      </c>
      <c r="D18" s="7">
        <v>41825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5"/>
        <v>0</v>
      </c>
      <c r="L18" s="5">
        <v>0</v>
      </c>
      <c r="M18" s="5" t="e">
        <f t="shared" si="4"/>
        <v>#DIV/0!</v>
      </c>
      <c r="N18" s="5">
        <v>0</v>
      </c>
      <c r="O18" s="5" t="e">
        <f t="shared" si="2"/>
        <v>#DIV/0!</v>
      </c>
    </row>
    <row r="19" spans="1:15" x14ac:dyDescent="0.25">
      <c r="A19" s="1" t="s">
        <v>4</v>
      </c>
      <c r="B19" s="1" t="s">
        <v>26</v>
      </c>
      <c r="C19" s="1" t="s">
        <v>5</v>
      </c>
      <c r="D19" s="2">
        <v>41840</v>
      </c>
      <c r="E19" s="1">
        <v>186</v>
      </c>
      <c r="F19" s="1">
        <v>190</v>
      </c>
      <c r="G19" s="1">
        <v>0</v>
      </c>
      <c r="H19" s="1">
        <v>0</v>
      </c>
      <c r="I19" s="1">
        <v>0</v>
      </c>
      <c r="J19" s="1">
        <v>0</v>
      </c>
      <c r="K19" s="1">
        <f t="shared" si="5"/>
        <v>376</v>
      </c>
      <c r="L19" s="1">
        <v>2</v>
      </c>
      <c r="M19" s="1">
        <f t="shared" si="4"/>
        <v>188</v>
      </c>
      <c r="N19" s="1">
        <v>18</v>
      </c>
      <c r="O19" s="1">
        <f t="shared" si="2"/>
        <v>206</v>
      </c>
    </row>
    <row r="20" spans="1:15" s="6" customFormat="1" ht="16.5" x14ac:dyDescent="0.3">
      <c r="A20" s="5" t="s">
        <v>4</v>
      </c>
      <c r="B20" s="5" t="s">
        <v>26</v>
      </c>
      <c r="C20" s="5" t="s">
        <v>17</v>
      </c>
      <c r="D20" s="7">
        <v>41840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5"/>
        <v>0</v>
      </c>
      <c r="L20" s="5">
        <v>0</v>
      </c>
      <c r="M20" s="5" t="e">
        <f t="shared" si="4"/>
        <v>#DIV/0!</v>
      </c>
      <c r="N20" s="5">
        <v>0</v>
      </c>
      <c r="O20" s="5" t="e">
        <f t="shared" si="2"/>
        <v>#DIV/0!</v>
      </c>
    </row>
    <row r="21" spans="1:15" s="6" customFormat="1" ht="16.5" x14ac:dyDescent="0.3">
      <c r="A21" s="5" t="s">
        <v>4</v>
      </c>
      <c r="B21" s="5" t="s">
        <v>26</v>
      </c>
      <c r="C21" s="5" t="s">
        <v>32</v>
      </c>
      <c r="D21" s="7">
        <v>41853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si="5"/>
        <v>0</v>
      </c>
      <c r="L21" s="5">
        <v>0</v>
      </c>
      <c r="M21" s="5" t="e">
        <f t="shared" si="4"/>
        <v>#DIV/0!</v>
      </c>
      <c r="N21" s="5">
        <v>0</v>
      </c>
      <c r="O21" s="5" t="e">
        <f t="shared" si="2"/>
        <v>#DIV/0!</v>
      </c>
    </row>
    <row r="22" spans="1:15" s="6" customFormat="1" ht="16.5" x14ac:dyDescent="0.3">
      <c r="A22" s="5" t="s">
        <v>4</v>
      </c>
      <c r="B22" s="5" t="s">
        <v>26</v>
      </c>
      <c r="C22" s="5" t="s">
        <v>14</v>
      </c>
      <c r="D22" s="7">
        <v>41853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5"/>
        <v>0</v>
      </c>
      <c r="L22" s="5">
        <v>0</v>
      </c>
      <c r="M22" s="5" t="e">
        <f t="shared" si="4"/>
        <v>#DIV/0!</v>
      </c>
      <c r="N22" s="5">
        <v>0</v>
      </c>
      <c r="O22" s="5" t="e">
        <f t="shared" si="2"/>
        <v>#DIV/0!</v>
      </c>
    </row>
    <row r="23" spans="1:15" s="6" customFormat="1" ht="16.5" x14ac:dyDescent="0.3">
      <c r="A23" s="5" t="s">
        <v>4</v>
      </c>
      <c r="B23" s="5" t="s">
        <v>26</v>
      </c>
      <c r="C23" s="5" t="s">
        <v>17</v>
      </c>
      <c r="D23" s="7">
        <v>41861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e">
        <f t="shared" si="4"/>
        <v>#DIV/0!</v>
      </c>
      <c r="N23" s="5">
        <v>0</v>
      </c>
      <c r="O23" s="5" t="e">
        <f t="shared" si="2"/>
        <v>#DIV/0!</v>
      </c>
    </row>
    <row r="24" spans="1:15" s="6" customFormat="1" ht="16.5" x14ac:dyDescent="0.3">
      <c r="A24" s="5" t="s">
        <v>4</v>
      </c>
      <c r="B24" s="5" t="s">
        <v>26</v>
      </c>
      <c r="C24" s="5" t="s">
        <v>5</v>
      </c>
      <c r="D24" s="7">
        <v>41882</v>
      </c>
      <c r="E24" s="5">
        <v>188</v>
      </c>
      <c r="F24" s="5">
        <v>186</v>
      </c>
      <c r="G24" s="5">
        <v>0</v>
      </c>
      <c r="H24" s="5">
        <v>0</v>
      </c>
      <c r="I24" s="5">
        <v>0</v>
      </c>
      <c r="J24" s="5">
        <v>0</v>
      </c>
      <c r="K24" s="5">
        <f t="shared" si="5"/>
        <v>374</v>
      </c>
      <c r="L24" s="5">
        <v>2</v>
      </c>
      <c r="M24" s="5">
        <f t="shared" si="4"/>
        <v>187</v>
      </c>
      <c r="N24" s="5">
        <v>14</v>
      </c>
      <c r="O24" s="5">
        <f t="shared" si="2"/>
        <v>201</v>
      </c>
    </row>
    <row r="25" spans="1:15" s="6" customFormat="1" ht="16.5" x14ac:dyDescent="0.3">
      <c r="A25" s="5" t="s">
        <v>4</v>
      </c>
      <c r="B25" s="5" t="s">
        <v>26</v>
      </c>
      <c r="C25" s="5" t="s">
        <v>32</v>
      </c>
      <c r="D25" s="7">
        <v>41888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f t="shared" si="5"/>
        <v>0</v>
      </c>
      <c r="L25" s="5">
        <v>0</v>
      </c>
      <c r="M25" s="5" t="e">
        <f t="shared" si="4"/>
        <v>#DIV/0!</v>
      </c>
      <c r="N25" s="5">
        <v>0</v>
      </c>
      <c r="O25" s="5" t="e">
        <f t="shared" si="2"/>
        <v>#DIV/0!</v>
      </c>
    </row>
    <row r="26" spans="1:15" s="6" customFormat="1" ht="16.5" x14ac:dyDescent="0.3">
      <c r="A26" s="5" t="s">
        <v>4</v>
      </c>
      <c r="B26" s="5" t="s">
        <v>26</v>
      </c>
      <c r="C26" s="5" t="s">
        <v>14</v>
      </c>
      <c r="D26" s="7">
        <v>41888</v>
      </c>
      <c r="E26" s="5">
        <v>186</v>
      </c>
      <c r="F26" s="5">
        <v>187</v>
      </c>
      <c r="G26" s="5">
        <v>182</v>
      </c>
      <c r="H26" s="5">
        <v>184</v>
      </c>
      <c r="I26" s="5">
        <v>184</v>
      </c>
      <c r="J26" s="5">
        <v>183</v>
      </c>
      <c r="K26" s="5">
        <f t="shared" si="5"/>
        <v>1106</v>
      </c>
      <c r="L26" s="5">
        <v>6</v>
      </c>
      <c r="M26" s="5">
        <f t="shared" si="4"/>
        <v>184.33333333333334</v>
      </c>
      <c r="N26" s="5">
        <v>84</v>
      </c>
      <c r="O26" s="5">
        <f t="shared" si="2"/>
        <v>268.33333333333337</v>
      </c>
    </row>
    <row r="27" spans="1:15" s="6" customFormat="1" ht="16.5" x14ac:dyDescent="0.3">
      <c r="A27" s="5" t="s">
        <v>4</v>
      </c>
      <c r="B27" s="5" t="s">
        <v>26</v>
      </c>
      <c r="C27" s="5" t="s">
        <v>5</v>
      </c>
      <c r="D27" s="7">
        <v>41910</v>
      </c>
      <c r="E27" s="5">
        <v>188</v>
      </c>
      <c r="F27" s="5">
        <v>188</v>
      </c>
      <c r="G27" s="5"/>
      <c r="H27" s="5"/>
      <c r="I27" s="5"/>
      <c r="J27" s="5"/>
      <c r="K27" s="5">
        <f t="shared" si="5"/>
        <v>376</v>
      </c>
      <c r="L27" s="5">
        <v>2</v>
      </c>
      <c r="M27" s="5">
        <f t="shared" si="4"/>
        <v>188</v>
      </c>
      <c r="N27" s="5">
        <v>16</v>
      </c>
      <c r="O27" s="5">
        <f t="shared" si="2"/>
        <v>204</v>
      </c>
    </row>
    <row r="28" spans="1:15" s="6" customFormat="1" ht="16.5" x14ac:dyDescent="0.3">
      <c r="A28" s="5" t="s">
        <v>4</v>
      </c>
      <c r="B28" s="5" t="s">
        <v>26</v>
      </c>
      <c r="C28" s="5" t="s">
        <v>32</v>
      </c>
      <c r="D28" s="7">
        <v>41916</v>
      </c>
      <c r="E28" s="5"/>
      <c r="F28" s="5"/>
      <c r="G28" s="5"/>
      <c r="H28" s="5"/>
      <c r="I28" s="5"/>
      <c r="J28" s="5"/>
      <c r="K28" s="5">
        <f t="shared" si="5"/>
        <v>0</v>
      </c>
      <c r="L28" s="5"/>
      <c r="M28" s="5" t="e">
        <f t="shared" si="4"/>
        <v>#DIV/0!</v>
      </c>
      <c r="N28" s="5"/>
      <c r="O28" s="5" t="e">
        <f t="shared" si="2"/>
        <v>#DIV/0!</v>
      </c>
    </row>
    <row r="29" spans="1:15" s="6" customFormat="1" ht="16.5" x14ac:dyDescent="0.3">
      <c r="A29" s="5" t="s">
        <v>4</v>
      </c>
      <c r="B29" s="5" t="s">
        <v>26</v>
      </c>
      <c r="C29" s="5" t="s">
        <v>14</v>
      </c>
      <c r="D29" s="7">
        <v>41916</v>
      </c>
      <c r="E29" s="5"/>
      <c r="F29" s="5"/>
      <c r="G29" s="5"/>
      <c r="H29" s="5"/>
      <c r="I29" s="5"/>
      <c r="J29" s="5"/>
      <c r="K29" s="5">
        <f t="shared" si="5"/>
        <v>0</v>
      </c>
      <c r="L29" s="5"/>
      <c r="M29" s="5" t="e">
        <f t="shared" si="4"/>
        <v>#DIV/0!</v>
      </c>
      <c r="N29" s="5"/>
      <c r="O29" s="5" t="e">
        <f t="shared" si="2"/>
        <v>#DIV/0!</v>
      </c>
    </row>
    <row r="30" spans="1:15" s="6" customFormat="1" ht="16.5" x14ac:dyDescent="0.3">
      <c r="A30" s="5" t="s">
        <v>4</v>
      </c>
      <c r="B30" s="5" t="s">
        <v>26</v>
      </c>
      <c r="C30" s="5" t="s">
        <v>5</v>
      </c>
      <c r="D30" s="7">
        <v>41938</v>
      </c>
      <c r="E30" s="5">
        <v>188</v>
      </c>
      <c r="F30" s="5">
        <v>189</v>
      </c>
      <c r="G30" s="5"/>
      <c r="H30" s="5"/>
      <c r="I30" s="5"/>
      <c r="J30" s="5"/>
      <c r="K30" s="5">
        <f t="shared" si="5"/>
        <v>377</v>
      </c>
      <c r="L30" s="5">
        <v>2</v>
      </c>
      <c r="M30" s="5">
        <f t="shared" si="4"/>
        <v>188.5</v>
      </c>
      <c r="N30" s="5">
        <v>6</v>
      </c>
      <c r="O30" s="5">
        <f t="shared" si="2"/>
        <v>194.5</v>
      </c>
    </row>
    <row r="31" spans="1:15" s="6" customFormat="1" ht="16.5" x14ac:dyDescent="0.3">
      <c r="A31" s="5" t="s">
        <v>4</v>
      </c>
      <c r="B31" s="5" t="s">
        <v>26</v>
      </c>
      <c r="C31" s="5" t="s">
        <v>14</v>
      </c>
      <c r="D31" s="7">
        <v>41944</v>
      </c>
      <c r="E31" s="5"/>
      <c r="F31" s="5"/>
      <c r="G31" s="5"/>
      <c r="H31" s="5"/>
      <c r="I31" s="5"/>
      <c r="J31" s="5"/>
      <c r="K31" s="5">
        <f t="shared" si="5"/>
        <v>0</v>
      </c>
      <c r="L31" s="5"/>
      <c r="M31" s="5" t="e">
        <f t="shared" si="4"/>
        <v>#DIV/0!</v>
      </c>
      <c r="N31" s="5"/>
      <c r="O31" s="5" t="e">
        <f t="shared" si="2"/>
        <v>#DIV/0!</v>
      </c>
    </row>
    <row r="32" spans="1:15" s="6" customFormat="1" ht="16.5" x14ac:dyDescent="0.3">
      <c r="A32" s="5" t="s">
        <v>4</v>
      </c>
      <c r="B32" s="5" t="s">
        <v>26</v>
      </c>
      <c r="C32" s="5" t="s">
        <v>5</v>
      </c>
      <c r="D32" s="7">
        <v>41958</v>
      </c>
      <c r="E32" s="5">
        <v>191</v>
      </c>
      <c r="F32" s="5">
        <v>192</v>
      </c>
      <c r="G32" s="5">
        <v>194</v>
      </c>
      <c r="H32" s="5">
        <v>194</v>
      </c>
      <c r="I32" s="5">
        <v>195</v>
      </c>
      <c r="J32" s="5">
        <v>189</v>
      </c>
      <c r="K32" s="5">
        <f t="shared" si="5"/>
        <v>1155</v>
      </c>
      <c r="L32" s="5">
        <v>6</v>
      </c>
      <c r="M32" s="5">
        <f t="shared" si="4"/>
        <v>192.5</v>
      </c>
      <c r="N32" s="5">
        <v>144</v>
      </c>
      <c r="O32" s="5">
        <f t="shared" si="2"/>
        <v>336.5</v>
      </c>
    </row>
    <row r="33" spans="1:15" s="6" customFormat="1" ht="16.5" x14ac:dyDescent="0.3">
      <c r="A33" s="5" t="s">
        <v>4</v>
      </c>
      <c r="B33" s="5" t="s">
        <v>26</v>
      </c>
      <c r="C33" s="5" t="s">
        <v>14</v>
      </c>
      <c r="D33" s="7">
        <v>41972</v>
      </c>
      <c r="E33" s="5"/>
      <c r="F33" s="5"/>
      <c r="G33" s="5"/>
      <c r="H33" s="5"/>
      <c r="I33" s="5"/>
      <c r="J33" s="5"/>
      <c r="K33" s="5">
        <f t="shared" si="5"/>
        <v>0</v>
      </c>
      <c r="L33" s="5"/>
      <c r="M33" s="5" t="e">
        <f t="shared" si="4"/>
        <v>#DIV/0!</v>
      </c>
      <c r="N33" s="5"/>
      <c r="O33" s="5" t="e">
        <f t="shared" si="2"/>
        <v>#DIV/0!</v>
      </c>
    </row>
    <row r="37" spans="1:15" ht="16.5" x14ac:dyDescent="0.3">
      <c r="K37" s="1">
        <f>SUM(K2:K36)</f>
        <v>5635</v>
      </c>
      <c r="L37" s="1">
        <f>SUM(L2:L36)</f>
        <v>30</v>
      </c>
      <c r="M37" s="5">
        <f t="shared" ref="M37" si="6">SUM(K37/L37)</f>
        <v>187.83333333333334</v>
      </c>
      <c r="N37" s="1">
        <f>SUM(N2:N36)</f>
        <v>470</v>
      </c>
      <c r="O37" s="5">
        <f t="shared" ref="O37" si="7">SUM(M37+N37)</f>
        <v>657.83333333333337</v>
      </c>
    </row>
    <row r="46" spans="1:15" x14ac:dyDescent="0.25">
      <c r="A46" s="1" t="s">
        <v>0</v>
      </c>
      <c r="B46" s="1" t="s">
        <v>25</v>
      </c>
      <c r="C46" s="1" t="s">
        <v>3</v>
      </c>
      <c r="D46" s="2" t="s">
        <v>1</v>
      </c>
      <c r="E46" s="1" t="s">
        <v>2</v>
      </c>
      <c r="F46" s="1" t="s">
        <v>7</v>
      </c>
      <c r="G46" s="1" t="s">
        <v>11</v>
      </c>
      <c r="H46" s="1" t="s">
        <v>12</v>
      </c>
      <c r="I46" s="1" t="s">
        <v>15</v>
      </c>
      <c r="J46" s="1" t="s">
        <v>16</v>
      </c>
      <c r="K46" s="1" t="s">
        <v>8</v>
      </c>
      <c r="L46" s="1" t="s">
        <v>33</v>
      </c>
      <c r="M46" s="1" t="s">
        <v>10</v>
      </c>
      <c r="N46" s="1" t="s">
        <v>6</v>
      </c>
      <c r="O46" s="1" t="s">
        <v>9</v>
      </c>
    </row>
    <row r="47" spans="1:15" ht="16.5" x14ac:dyDescent="0.3">
      <c r="A47" s="5" t="s">
        <v>13</v>
      </c>
      <c r="B47" s="5" t="s">
        <v>26</v>
      </c>
      <c r="C47" s="5" t="s">
        <v>32</v>
      </c>
      <c r="D47" s="7">
        <v>41699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f>SUM(E47:J47)</f>
        <v>0</v>
      </c>
      <c r="L47" s="5">
        <v>0</v>
      </c>
      <c r="M47" s="5" t="e">
        <f>SUM(K47/L47)</f>
        <v>#DIV/0!</v>
      </c>
      <c r="N47" s="5">
        <v>0</v>
      </c>
      <c r="O47" s="5" t="e">
        <f>SUM(M47+N47)</f>
        <v>#DIV/0!</v>
      </c>
    </row>
    <row r="48" spans="1:15" ht="16.5" x14ac:dyDescent="0.3">
      <c r="A48" s="5" t="s">
        <v>13</v>
      </c>
      <c r="B48" s="5" t="s">
        <v>26</v>
      </c>
      <c r="C48" s="5" t="s">
        <v>14</v>
      </c>
      <c r="D48" s="7">
        <v>41727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f t="shared" ref="K48:K51" si="8">SUM(E48:J48)</f>
        <v>0</v>
      </c>
      <c r="L48" s="5">
        <v>0</v>
      </c>
      <c r="M48" s="5" t="e">
        <f t="shared" ref="M48:M51" si="9">SUM(K48/L48)</f>
        <v>#DIV/0!</v>
      </c>
      <c r="N48" s="5">
        <v>0</v>
      </c>
      <c r="O48" s="5" t="e">
        <f t="shared" ref="O48:O78" si="10">SUM(M48+N48)</f>
        <v>#DIV/0!</v>
      </c>
    </row>
    <row r="49" spans="1:15" ht="16.5" x14ac:dyDescent="0.3">
      <c r="A49" s="5" t="s">
        <v>13</v>
      </c>
      <c r="B49" s="5" t="s">
        <v>26</v>
      </c>
      <c r="C49" s="5" t="s">
        <v>5</v>
      </c>
      <c r="D49" s="7">
        <v>41728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f t="shared" si="8"/>
        <v>0</v>
      </c>
      <c r="L49" s="5">
        <v>0</v>
      </c>
      <c r="M49" s="5" t="e">
        <f t="shared" si="9"/>
        <v>#DIV/0!</v>
      </c>
      <c r="N49" s="5">
        <v>0</v>
      </c>
      <c r="O49" s="5" t="e">
        <f t="shared" si="10"/>
        <v>#DIV/0!</v>
      </c>
    </row>
    <row r="50" spans="1:15" ht="16.5" x14ac:dyDescent="0.3">
      <c r="A50" s="5" t="s">
        <v>13</v>
      </c>
      <c r="B50" s="5" t="s">
        <v>26</v>
      </c>
      <c r="C50" s="5" t="s">
        <v>32</v>
      </c>
      <c r="D50" s="7">
        <v>41734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f t="shared" si="8"/>
        <v>0</v>
      </c>
      <c r="L50" s="5">
        <v>0</v>
      </c>
      <c r="M50" s="5" t="e">
        <f t="shared" si="9"/>
        <v>#DIV/0!</v>
      </c>
      <c r="N50" s="5">
        <v>0</v>
      </c>
      <c r="O50" s="5" t="e">
        <f t="shared" si="10"/>
        <v>#DIV/0!</v>
      </c>
    </row>
    <row r="51" spans="1:15" ht="16.5" x14ac:dyDescent="0.3">
      <c r="A51" s="5" t="s">
        <v>13</v>
      </c>
      <c r="B51" s="5" t="s">
        <v>26</v>
      </c>
      <c r="C51" s="5" t="s">
        <v>14</v>
      </c>
      <c r="D51" s="7">
        <v>41734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f t="shared" si="8"/>
        <v>0</v>
      </c>
      <c r="L51" s="5">
        <v>0</v>
      </c>
      <c r="M51" s="5" t="e">
        <f t="shared" si="9"/>
        <v>#DIV/0!</v>
      </c>
      <c r="N51" s="5">
        <v>0</v>
      </c>
      <c r="O51" s="5" t="e">
        <f t="shared" si="10"/>
        <v>#DIV/0!</v>
      </c>
    </row>
    <row r="52" spans="1:15" ht="16.5" x14ac:dyDescent="0.3">
      <c r="A52" s="5" t="s">
        <v>13</v>
      </c>
      <c r="B52" s="5" t="s">
        <v>26</v>
      </c>
      <c r="C52" s="5" t="s">
        <v>5</v>
      </c>
      <c r="D52" s="7">
        <v>41756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f>SUM(E52:J52)</f>
        <v>0</v>
      </c>
      <c r="L52" s="5">
        <v>0</v>
      </c>
      <c r="M52" s="5" t="e">
        <f>SUM(K52/L52)</f>
        <v>#DIV/0!</v>
      </c>
      <c r="N52" s="5">
        <v>0</v>
      </c>
      <c r="O52" s="5" t="e">
        <f t="shared" si="10"/>
        <v>#DIV/0!</v>
      </c>
    </row>
    <row r="53" spans="1:15" ht="16.5" x14ac:dyDescent="0.3">
      <c r="A53" s="5" t="s">
        <v>13</v>
      </c>
      <c r="B53" s="5" t="s">
        <v>26</v>
      </c>
      <c r="C53" s="5" t="s">
        <v>32</v>
      </c>
      <c r="D53" s="7">
        <v>41762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e">
        <f t="shared" ref="M53:M78" si="11">SUM(K53/L53)</f>
        <v>#DIV/0!</v>
      </c>
      <c r="N53" s="5">
        <v>0</v>
      </c>
      <c r="O53" s="5" t="e">
        <f t="shared" si="10"/>
        <v>#DIV/0!</v>
      </c>
    </row>
    <row r="54" spans="1:15" ht="16.5" x14ac:dyDescent="0.3">
      <c r="A54" s="5" t="s">
        <v>13</v>
      </c>
      <c r="B54" s="5" t="s">
        <v>26</v>
      </c>
      <c r="C54" s="5" t="s">
        <v>14</v>
      </c>
      <c r="D54" s="7">
        <v>41762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 t="e">
        <f t="shared" si="11"/>
        <v>#DIV/0!</v>
      </c>
      <c r="N54" s="5">
        <v>0</v>
      </c>
      <c r="O54" s="5" t="e">
        <f t="shared" si="10"/>
        <v>#DIV/0!</v>
      </c>
    </row>
    <row r="55" spans="1:15" ht="16.5" x14ac:dyDescent="0.3">
      <c r="A55" s="5" t="s">
        <v>13</v>
      </c>
      <c r="B55" s="5" t="s">
        <v>26</v>
      </c>
      <c r="C55" s="5" t="s">
        <v>17</v>
      </c>
      <c r="D55" s="7" t="s">
        <v>18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e">
        <f t="shared" si="11"/>
        <v>#DIV/0!</v>
      </c>
      <c r="N55" s="5">
        <v>0</v>
      </c>
      <c r="O55" s="5" t="e">
        <f t="shared" si="10"/>
        <v>#DIV/0!</v>
      </c>
    </row>
    <row r="56" spans="1:15" x14ac:dyDescent="0.25">
      <c r="A56" s="1" t="s">
        <v>13</v>
      </c>
      <c r="B56" s="1" t="s">
        <v>26</v>
      </c>
      <c r="C56" s="1" t="s">
        <v>5</v>
      </c>
      <c r="D56" s="2">
        <v>41784</v>
      </c>
      <c r="E56" s="1">
        <v>189</v>
      </c>
      <c r="F56" s="1">
        <v>182</v>
      </c>
      <c r="G56" s="1">
        <v>0</v>
      </c>
      <c r="H56" s="1">
        <v>0</v>
      </c>
      <c r="I56" s="1">
        <v>0</v>
      </c>
      <c r="J56" s="1">
        <v>0</v>
      </c>
      <c r="K56" s="1">
        <f t="shared" ref="K56:K65" si="12">SUM(E56:J56)</f>
        <v>371</v>
      </c>
      <c r="L56" s="1">
        <v>2</v>
      </c>
      <c r="M56" s="1">
        <f t="shared" si="11"/>
        <v>185.5</v>
      </c>
      <c r="N56" s="1">
        <v>8</v>
      </c>
      <c r="O56" s="1">
        <f t="shared" si="10"/>
        <v>193.5</v>
      </c>
    </row>
    <row r="57" spans="1:15" ht="16.5" x14ac:dyDescent="0.3">
      <c r="A57" s="5" t="s">
        <v>13</v>
      </c>
      <c r="B57" s="5" t="s">
        <v>26</v>
      </c>
      <c r="C57" s="5" t="s">
        <v>14</v>
      </c>
      <c r="D57" s="7">
        <v>41790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f t="shared" si="12"/>
        <v>0</v>
      </c>
      <c r="L57" s="5">
        <v>0</v>
      </c>
      <c r="M57" s="5" t="e">
        <f t="shared" si="11"/>
        <v>#DIV/0!</v>
      </c>
      <c r="N57" s="5">
        <v>0</v>
      </c>
      <c r="O57" s="5" t="e">
        <f t="shared" si="10"/>
        <v>#DIV/0!</v>
      </c>
    </row>
    <row r="58" spans="1:15" ht="16.5" x14ac:dyDescent="0.3">
      <c r="A58" s="5" t="s">
        <v>13</v>
      </c>
      <c r="B58" s="5" t="s">
        <v>26</v>
      </c>
      <c r="C58" s="5" t="s">
        <v>32</v>
      </c>
      <c r="D58" s="7">
        <v>41797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f t="shared" si="12"/>
        <v>0</v>
      </c>
      <c r="L58" s="5">
        <v>0</v>
      </c>
      <c r="M58" s="5" t="e">
        <f t="shared" si="11"/>
        <v>#DIV/0!</v>
      </c>
      <c r="N58" s="5">
        <v>0</v>
      </c>
      <c r="O58" s="5" t="e">
        <f t="shared" si="10"/>
        <v>#DIV/0!</v>
      </c>
    </row>
    <row r="59" spans="1:15" ht="16.5" x14ac:dyDescent="0.3">
      <c r="A59" s="5" t="s">
        <v>13</v>
      </c>
      <c r="B59" s="5" t="s">
        <v>26</v>
      </c>
      <c r="C59" s="5" t="s">
        <v>14</v>
      </c>
      <c r="D59" s="7">
        <v>41797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f t="shared" si="12"/>
        <v>0</v>
      </c>
      <c r="L59" s="5">
        <v>0</v>
      </c>
      <c r="M59" s="5" t="e">
        <f t="shared" si="11"/>
        <v>#DIV/0!</v>
      </c>
      <c r="N59" s="5">
        <v>0</v>
      </c>
      <c r="O59" s="5" t="e">
        <f t="shared" si="10"/>
        <v>#DIV/0!</v>
      </c>
    </row>
    <row r="60" spans="1:15" ht="16.5" x14ac:dyDescent="0.3">
      <c r="A60" s="5" t="s">
        <v>13</v>
      </c>
      <c r="B60" s="5" t="s">
        <v>26</v>
      </c>
      <c r="C60" s="5" t="s">
        <v>17</v>
      </c>
      <c r="D60" s="7">
        <v>41805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f t="shared" si="12"/>
        <v>0</v>
      </c>
      <c r="L60" s="5">
        <v>0</v>
      </c>
      <c r="M60" s="5" t="e">
        <f t="shared" si="11"/>
        <v>#DIV/0!</v>
      </c>
      <c r="N60" s="5">
        <v>0</v>
      </c>
      <c r="O60" s="5" t="e">
        <f t="shared" si="10"/>
        <v>#DIV/0!</v>
      </c>
    </row>
    <row r="61" spans="1:15" x14ac:dyDescent="0.25">
      <c r="A61" s="1" t="s">
        <v>13</v>
      </c>
      <c r="B61" s="1" t="s">
        <v>26</v>
      </c>
      <c r="C61" s="1" t="s">
        <v>5</v>
      </c>
      <c r="D61" s="2">
        <v>41819</v>
      </c>
      <c r="E61" s="1">
        <v>169</v>
      </c>
      <c r="F61" s="1">
        <v>171</v>
      </c>
      <c r="G61" s="1">
        <v>178</v>
      </c>
      <c r="H61" s="1">
        <v>177</v>
      </c>
      <c r="I61" s="1">
        <v>0</v>
      </c>
      <c r="J61" s="1">
        <v>0</v>
      </c>
      <c r="K61" s="1">
        <f t="shared" si="12"/>
        <v>695</v>
      </c>
      <c r="L61" s="1">
        <v>4</v>
      </c>
      <c r="M61" s="1">
        <f t="shared" si="11"/>
        <v>173.75</v>
      </c>
      <c r="N61" s="1">
        <v>48</v>
      </c>
      <c r="O61" s="1">
        <f t="shared" si="10"/>
        <v>221.75</v>
      </c>
    </row>
    <row r="62" spans="1:15" ht="16.5" x14ac:dyDescent="0.3">
      <c r="A62" s="5" t="s">
        <v>13</v>
      </c>
      <c r="B62" s="5" t="s">
        <v>26</v>
      </c>
      <c r="C62" s="5" t="s">
        <v>32</v>
      </c>
      <c r="D62" s="7">
        <v>41825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f t="shared" si="12"/>
        <v>0</v>
      </c>
      <c r="L62" s="5">
        <v>0</v>
      </c>
      <c r="M62" s="5" t="e">
        <f t="shared" si="11"/>
        <v>#DIV/0!</v>
      </c>
      <c r="N62" s="5">
        <v>0</v>
      </c>
      <c r="O62" s="5" t="e">
        <f t="shared" si="10"/>
        <v>#DIV/0!</v>
      </c>
    </row>
    <row r="63" spans="1:15" ht="16.5" x14ac:dyDescent="0.3">
      <c r="A63" s="5" t="s">
        <v>13</v>
      </c>
      <c r="B63" s="5" t="s">
        <v>26</v>
      </c>
      <c r="C63" s="5" t="s">
        <v>14</v>
      </c>
      <c r="D63" s="7">
        <v>41825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f t="shared" si="12"/>
        <v>0</v>
      </c>
      <c r="L63" s="5">
        <v>0</v>
      </c>
      <c r="M63" s="5" t="e">
        <f t="shared" si="11"/>
        <v>#DIV/0!</v>
      </c>
      <c r="N63" s="5">
        <v>0</v>
      </c>
      <c r="O63" s="5" t="e">
        <f t="shared" si="10"/>
        <v>#DIV/0!</v>
      </c>
    </row>
    <row r="64" spans="1:15" x14ac:dyDescent="0.25">
      <c r="A64" s="1" t="s">
        <v>13</v>
      </c>
      <c r="B64" s="1" t="s">
        <v>26</v>
      </c>
      <c r="C64" s="1" t="s">
        <v>5</v>
      </c>
      <c r="D64" s="2">
        <v>41840</v>
      </c>
      <c r="E64" s="1">
        <v>169</v>
      </c>
      <c r="F64" s="1">
        <v>178</v>
      </c>
      <c r="G64" s="1">
        <v>0</v>
      </c>
      <c r="H64" s="1">
        <v>0</v>
      </c>
      <c r="I64" s="1">
        <v>0</v>
      </c>
      <c r="J64" s="1">
        <v>0</v>
      </c>
      <c r="K64" s="1">
        <f t="shared" ref="K64" si="13">SUM(E64:J64)</f>
        <v>347</v>
      </c>
      <c r="L64" s="1">
        <v>2</v>
      </c>
      <c r="M64" s="1">
        <f t="shared" ref="M64" si="14">SUM(K64/L64)</f>
        <v>173.5</v>
      </c>
      <c r="N64" s="1">
        <v>2</v>
      </c>
      <c r="O64" s="1">
        <f t="shared" ref="O64" si="15">SUM(M64+N64)</f>
        <v>175.5</v>
      </c>
    </row>
    <row r="65" spans="1:15" s="6" customFormat="1" ht="16.5" x14ac:dyDescent="0.3">
      <c r="A65" s="5" t="s">
        <v>13</v>
      </c>
      <c r="B65" s="5" t="s">
        <v>26</v>
      </c>
      <c r="C65" s="5" t="s">
        <v>17</v>
      </c>
      <c r="D65" s="7">
        <v>41840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f t="shared" si="12"/>
        <v>0</v>
      </c>
      <c r="L65" s="5">
        <v>0</v>
      </c>
      <c r="M65" s="5" t="e">
        <f t="shared" si="11"/>
        <v>#DIV/0!</v>
      </c>
      <c r="N65" s="5">
        <v>0</v>
      </c>
      <c r="O65" s="5" t="e">
        <f t="shared" si="10"/>
        <v>#DIV/0!</v>
      </c>
    </row>
    <row r="66" spans="1:15" ht="16.5" x14ac:dyDescent="0.3">
      <c r="A66" s="5" t="s">
        <v>13</v>
      </c>
      <c r="B66" s="5" t="s">
        <v>26</v>
      </c>
      <c r="C66" s="5" t="s">
        <v>32</v>
      </c>
      <c r="D66" s="7">
        <v>41853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f t="shared" ref="K66:K68" si="16">SUM(E66:J66)</f>
        <v>0</v>
      </c>
      <c r="L66" s="5">
        <v>0</v>
      </c>
      <c r="M66" s="5" t="e">
        <f t="shared" si="11"/>
        <v>#DIV/0!</v>
      </c>
      <c r="N66" s="5">
        <v>0</v>
      </c>
      <c r="O66" s="5" t="e">
        <f t="shared" si="10"/>
        <v>#DIV/0!</v>
      </c>
    </row>
    <row r="67" spans="1:15" ht="16.5" x14ac:dyDescent="0.3">
      <c r="A67" s="5" t="s">
        <v>13</v>
      </c>
      <c r="B67" s="5" t="s">
        <v>26</v>
      </c>
      <c r="C67" s="5" t="s">
        <v>14</v>
      </c>
      <c r="D67" s="7">
        <v>41853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f t="shared" si="16"/>
        <v>0</v>
      </c>
      <c r="L67" s="5">
        <v>0</v>
      </c>
      <c r="M67" s="5" t="e">
        <f t="shared" si="11"/>
        <v>#DIV/0!</v>
      </c>
      <c r="N67" s="5">
        <v>0</v>
      </c>
      <c r="O67" s="5" t="e">
        <f t="shared" si="10"/>
        <v>#DIV/0!</v>
      </c>
    </row>
    <row r="68" spans="1:15" ht="16.5" x14ac:dyDescent="0.3">
      <c r="A68" s="5" t="s">
        <v>13</v>
      </c>
      <c r="B68" s="5" t="s">
        <v>26</v>
      </c>
      <c r="C68" s="5" t="s">
        <v>17</v>
      </c>
      <c r="D68" s="7">
        <v>41861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f t="shared" si="16"/>
        <v>0</v>
      </c>
      <c r="L68" s="5">
        <v>0</v>
      </c>
      <c r="M68" s="5" t="e">
        <f t="shared" si="11"/>
        <v>#DIV/0!</v>
      </c>
      <c r="N68" s="5">
        <v>0</v>
      </c>
      <c r="O68" s="5" t="e">
        <f t="shared" si="10"/>
        <v>#DIV/0!</v>
      </c>
    </row>
    <row r="69" spans="1:15" ht="16.5" x14ac:dyDescent="0.3">
      <c r="A69" s="5" t="s">
        <v>13</v>
      </c>
      <c r="B69" s="5" t="s">
        <v>26</v>
      </c>
      <c r="C69" s="5" t="s">
        <v>5</v>
      </c>
      <c r="D69" s="7">
        <v>41882</v>
      </c>
      <c r="E69" s="5">
        <v>154</v>
      </c>
      <c r="F69" s="5">
        <v>174</v>
      </c>
      <c r="G69" s="5">
        <v>0</v>
      </c>
      <c r="H69" s="5">
        <v>0</v>
      </c>
      <c r="I69" s="5">
        <v>0</v>
      </c>
      <c r="J69" s="5">
        <v>0</v>
      </c>
      <c r="K69" s="5">
        <f t="shared" ref="K69:K78" si="17">SUM(E69:J69)</f>
        <v>328</v>
      </c>
      <c r="L69" s="5">
        <v>2</v>
      </c>
      <c r="M69" s="5">
        <f t="shared" si="11"/>
        <v>164</v>
      </c>
      <c r="N69" s="5">
        <v>2</v>
      </c>
      <c r="O69" s="5">
        <f t="shared" si="10"/>
        <v>166</v>
      </c>
    </row>
    <row r="70" spans="1:15" ht="16.5" x14ac:dyDescent="0.3">
      <c r="A70" s="5" t="s">
        <v>13</v>
      </c>
      <c r="B70" s="5" t="s">
        <v>26</v>
      </c>
      <c r="C70" s="5" t="s">
        <v>32</v>
      </c>
      <c r="D70" s="7">
        <v>41888</v>
      </c>
      <c r="E70" s="5"/>
      <c r="F70" s="5"/>
      <c r="G70" s="5"/>
      <c r="H70" s="5"/>
      <c r="I70" s="5"/>
      <c r="J70" s="5"/>
      <c r="K70" s="5">
        <f t="shared" si="17"/>
        <v>0</v>
      </c>
      <c r="L70" s="5"/>
      <c r="M70" s="5" t="e">
        <f t="shared" si="11"/>
        <v>#DIV/0!</v>
      </c>
      <c r="N70" s="5"/>
      <c r="O70" s="5" t="e">
        <f t="shared" si="10"/>
        <v>#DIV/0!</v>
      </c>
    </row>
    <row r="71" spans="1:15" ht="16.5" x14ac:dyDescent="0.3">
      <c r="A71" s="5" t="s">
        <v>13</v>
      </c>
      <c r="B71" s="5" t="s">
        <v>26</v>
      </c>
      <c r="C71" s="5" t="s">
        <v>14</v>
      </c>
      <c r="D71" s="7">
        <v>41888</v>
      </c>
      <c r="E71" s="5"/>
      <c r="F71" s="5"/>
      <c r="G71" s="5"/>
      <c r="H71" s="5"/>
      <c r="I71" s="5"/>
      <c r="J71" s="5"/>
      <c r="K71" s="5">
        <f t="shared" si="17"/>
        <v>0</v>
      </c>
      <c r="L71" s="5"/>
      <c r="M71" s="5" t="e">
        <f t="shared" si="11"/>
        <v>#DIV/0!</v>
      </c>
      <c r="N71" s="5"/>
      <c r="O71" s="5" t="e">
        <f t="shared" si="10"/>
        <v>#DIV/0!</v>
      </c>
    </row>
    <row r="72" spans="1:15" ht="16.5" x14ac:dyDescent="0.3">
      <c r="A72" s="5" t="s">
        <v>13</v>
      </c>
      <c r="B72" s="5" t="s">
        <v>26</v>
      </c>
      <c r="C72" s="5" t="s">
        <v>5</v>
      </c>
      <c r="D72" s="7">
        <v>41910</v>
      </c>
      <c r="E72" s="5">
        <v>177</v>
      </c>
      <c r="F72" s="5">
        <v>168</v>
      </c>
      <c r="G72" s="5"/>
      <c r="H72" s="5"/>
      <c r="I72" s="5"/>
      <c r="J72" s="5"/>
      <c r="K72" s="5">
        <f t="shared" si="17"/>
        <v>345</v>
      </c>
      <c r="L72" s="5">
        <v>2</v>
      </c>
      <c r="M72" s="5">
        <f t="shared" si="11"/>
        <v>172.5</v>
      </c>
      <c r="N72" s="5">
        <v>4</v>
      </c>
      <c r="O72" s="5">
        <f t="shared" si="10"/>
        <v>176.5</v>
      </c>
    </row>
    <row r="73" spans="1:15" ht="16.5" x14ac:dyDescent="0.3">
      <c r="A73" s="5" t="s">
        <v>13</v>
      </c>
      <c r="B73" s="5" t="s">
        <v>26</v>
      </c>
      <c r="C73" s="5" t="s">
        <v>32</v>
      </c>
      <c r="D73" s="7">
        <v>41916</v>
      </c>
      <c r="E73" s="5"/>
      <c r="F73" s="5"/>
      <c r="G73" s="5"/>
      <c r="H73" s="5"/>
      <c r="I73" s="5"/>
      <c r="J73" s="5"/>
      <c r="K73" s="5">
        <f t="shared" si="17"/>
        <v>0</v>
      </c>
      <c r="L73" s="5"/>
      <c r="M73" s="5" t="e">
        <f t="shared" si="11"/>
        <v>#DIV/0!</v>
      </c>
      <c r="N73" s="5"/>
      <c r="O73" s="5" t="e">
        <f t="shared" si="10"/>
        <v>#DIV/0!</v>
      </c>
    </row>
    <row r="74" spans="1:15" ht="16.5" x14ac:dyDescent="0.3">
      <c r="A74" s="5" t="s">
        <v>13</v>
      </c>
      <c r="B74" s="5" t="s">
        <v>26</v>
      </c>
      <c r="C74" s="5" t="s">
        <v>14</v>
      </c>
      <c r="D74" s="7">
        <v>41916</v>
      </c>
      <c r="E74" s="5"/>
      <c r="F74" s="5"/>
      <c r="G74" s="5"/>
      <c r="H74" s="5"/>
      <c r="I74" s="5"/>
      <c r="J74" s="5"/>
      <c r="K74" s="5">
        <f t="shared" si="17"/>
        <v>0</v>
      </c>
      <c r="L74" s="5"/>
      <c r="M74" s="5" t="e">
        <f t="shared" si="11"/>
        <v>#DIV/0!</v>
      </c>
      <c r="N74" s="5"/>
      <c r="O74" s="5" t="e">
        <f t="shared" si="10"/>
        <v>#DIV/0!</v>
      </c>
    </row>
    <row r="75" spans="1:15" ht="16.5" x14ac:dyDescent="0.3">
      <c r="A75" s="5" t="s">
        <v>13</v>
      </c>
      <c r="B75" s="5" t="s">
        <v>26</v>
      </c>
      <c r="C75" s="5" t="s">
        <v>5</v>
      </c>
      <c r="D75" s="7">
        <v>41938</v>
      </c>
      <c r="E75" s="5"/>
      <c r="F75" s="5"/>
      <c r="G75" s="5"/>
      <c r="H75" s="5"/>
      <c r="I75" s="5"/>
      <c r="J75" s="5"/>
      <c r="K75" s="5">
        <f t="shared" si="17"/>
        <v>0</v>
      </c>
      <c r="L75" s="5"/>
      <c r="M75" s="5" t="e">
        <f t="shared" si="11"/>
        <v>#DIV/0!</v>
      </c>
      <c r="N75" s="5"/>
      <c r="O75" s="5" t="e">
        <f t="shared" si="10"/>
        <v>#DIV/0!</v>
      </c>
    </row>
    <row r="76" spans="1:15" ht="16.5" x14ac:dyDescent="0.3">
      <c r="A76" s="5" t="s">
        <v>13</v>
      </c>
      <c r="B76" s="5" t="s">
        <v>26</v>
      </c>
      <c r="C76" s="5" t="s">
        <v>14</v>
      </c>
      <c r="D76" s="7">
        <v>41944</v>
      </c>
      <c r="E76" s="5"/>
      <c r="F76" s="5"/>
      <c r="G76" s="5"/>
      <c r="H76" s="5"/>
      <c r="I76" s="5"/>
      <c r="J76" s="5"/>
      <c r="K76" s="5">
        <f t="shared" si="17"/>
        <v>0</v>
      </c>
      <c r="L76" s="5"/>
      <c r="M76" s="5" t="e">
        <f t="shared" si="11"/>
        <v>#DIV/0!</v>
      </c>
      <c r="N76" s="5"/>
      <c r="O76" s="5" t="e">
        <f t="shared" si="10"/>
        <v>#DIV/0!</v>
      </c>
    </row>
    <row r="77" spans="1:15" ht="16.5" x14ac:dyDescent="0.3">
      <c r="A77" s="5" t="s">
        <v>13</v>
      </c>
      <c r="B77" s="5" t="s">
        <v>26</v>
      </c>
      <c r="C77" s="5" t="s">
        <v>5</v>
      </c>
      <c r="D77" s="7">
        <v>41958</v>
      </c>
      <c r="E77" s="5"/>
      <c r="F77" s="5"/>
      <c r="G77" s="5"/>
      <c r="H77" s="5"/>
      <c r="I77" s="5"/>
      <c r="J77" s="5"/>
      <c r="K77" s="5">
        <f t="shared" si="17"/>
        <v>0</v>
      </c>
      <c r="L77" s="5"/>
      <c r="M77" s="5" t="e">
        <f t="shared" si="11"/>
        <v>#DIV/0!</v>
      </c>
      <c r="N77" s="5"/>
      <c r="O77" s="5" t="e">
        <f t="shared" si="10"/>
        <v>#DIV/0!</v>
      </c>
    </row>
    <row r="78" spans="1:15" ht="16.5" x14ac:dyDescent="0.3">
      <c r="A78" s="5" t="s">
        <v>13</v>
      </c>
      <c r="B78" s="5" t="s">
        <v>26</v>
      </c>
      <c r="C78" s="5" t="s">
        <v>14</v>
      </c>
      <c r="D78" s="7">
        <v>41972</v>
      </c>
      <c r="E78" s="5"/>
      <c r="F78" s="5"/>
      <c r="G78" s="5"/>
      <c r="H78" s="5"/>
      <c r="I78" s="5"/>
      <c r="J78" s="5"/>
      <c r="K78" s="5">
        <f t="shared" si="17"/>
        <v>0</v>
      </c>
      <c r="L78" s="5"/>
      <c r="M78" s="5" t="e">
        <f t="shared" si="11"/>
        <v>#DIV/0!</v>
      </c>
      <c r="N78" s="5"/>
      <c r="O78" s="5" t="e">
        <f t="shared" si="10"/>
        <v>#DIV/0!</v>
      </c>
    </row>
    <row r="82" spans="11:15" x14ac:dyDescent="0.25">
      <c r="K82" s="1">
        <f>SUM(K47:K81)</f>
        <v>2086</v>
      </c>
      <c r="L82" s="1">
        <f>SUM(L47:L81)</f>
        <v>12</v>
      </c>
      <c r="M82" s="1">
        <f t="shared" ref="M82" si="18">SUM(K82/L82)</f>
        <v>173.83333333333334</v>
      </c>
      <c r="N82" s="1">
        <f>SUM(N47:N81)</f>
        <v>64</v>
      </c>
      <c r="O82" s="1">
        <f t="shared" ref="O82" si="19">SUM(M82+N82)</f>
        <v>237.83333333333334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79"/>
  <sheetViews>
    <sheetView topLeftCell="A14" workbookViewId="0">
      <selection activeCell="N33" sqref="N33"/>
    </sheetView>
  </sheetViews>
  <sheetFormatPr defaultRowHeight="15" x14ac:dyDescent="0.25"/>
  <cols>
    <col min="1" max="1" width="11.140625" bestFit="1" customWidth="1"/>
    <col min="2" max="2" width="19.285156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34</v>
      </c>
      <c r="C2" s="5" t="s">
        <v>32</v>
      </c>
      <c r="D2" s="7">
        <v>41699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0</v>
      </c>
      <c r="L2" s="5">
        <v>0</v>
      </c>
      <c r="M2" s="5" t="e">
        <f>SUM(K2/L2)</f>
        <v>#DIV/0!</v>
      </c>
      <c r="N2" s="5">
        <v>0</v>
      </c>
      <c r="O2" s="5" t="e">
        <f>SUM(M2+N2)</f>
        <v>#DIV/0!</v>
      </c>
    </row>
    <row r="3" spans="1:15" s="8" customFormat="1" ht="16.5" x14ac:dyDescent="0.3">
      <c r="A3" s="5" t="s">
        <v>4</v>
      </c>
      <c r="B3" s="5" t="s">
        <v>34</v>
      </c>
      <c r="C3" s="5" t="s">
        <v>14</v>
      </c>
      <c r="D3" s="7">
        <v>41727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t="shared" ref="K3:K6" si="0">SUM(E3:J3)</f>
        <v>0</v>
      </c>
      <c r="L3" s="5">
        <v>0</v>
      </c>
      <c r="M3" s="5" t="e">
        <f t="shared" ref="M3:M6" si="1">SUM(K3/L3)</f>
        <v>#DIV/0!</v>
      </c>
      <c r="N3" s="5">
        <v>0</v>
      </c>
      <c r="O3" s="5" t="e">
        <f t="shared" ref="O3:O33" si="2">SUM(M3+N3)</f>
        <v>#DIV/0!</v>
      </c>
    </row>
    <row r="4" spans="1:15" s="8" customFormat="1" ht="16.5" x14ac:dyDescent="0.3">
      <c r="A4" s="5" t="s">
        <v>4</v>
      </c>
      <c r="B4" s="5" t="s">
        <v>34</v>
      </c>
      <c r="C4" s="5" t="s">
        <v>5</v>
      </c>
      <c r="D4" s="7">
        <v>41728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f t="shared" si="0"/>
        <v>0</v>
      </c>
      <c r="L4" s="5">
        <v>0</v>
      </c>
      <c r="M4" s="5" t="e">
        <f t="shared" si="1"/>
        <v>#DIV/0!</v>
      </c>
      <c r="N4" s="5">
        <v>0</v>
      </c>
      <c r="O4" s="5" t="e">
        <f t="shared" si="2"/>
        <v>#DIV/0!</v>
      </c>
    </row>
    <row r="5" spans="1:15" s="8" customFormat="1" ht="16.5" x14ac:dyDescent="0.3">
      <c r="A5" s="5" t="s">
        <v>4</v>
      </c>
      <c r="B5" s="5" t="s">
        <v>34</v>
      </c>
      <c r="C5" s="5" t="s">
        <v>32</v>
      </c>
      <c r="D5" s="7">
        <v>41734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  <c r="L5" s="5">
        <v>0</v>
      </c>
      <c r="M5" s="5" t="e">
        <f t="shared" si="1"/>
        <v>#DIV/0!</v>
      </c>
      <c r="N5" s="5">
        <v>0</v>
      </c>
      <c r="O5" s="5" t="e">
        <f t="shared" si="2"/>
        <v>#DIV/0!</v>
      </c>
    </row>
    <row r="6" spans="1:15" s="8" customFormat="1" ht="16.5" x14ac:dyDescent="0.3">
      <c r="A6" s="5" t="s">
        <v>4</v>
      </c>
      <c r="B6" s="5" t="s">
        <v>34</v>
      </c>
      <c r="C6" s="5" t="s">
        <v>14</v>
      </c>
      <c r="D6" s="7">
        <v>41734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  <c r="L6" s="5">
        <v>0</v>
      </c>
      <c r="M6" s="5" t="e">
        <f t="shared" si="1"/>
        <v>#DIV/0!</v>
      </c>
      <c r="N6" s="5">
        <v>0</v>
      </c>
      <c r="O6" s="5" t="e">
        <f t="shared" si="2"/>
        <v>#DIV/0!</v>
      </c>
    </row>
    <row r="7" spans="1:15" s="8" customFormat="1" ht="16.5" x14ac:dyDescent="0.3">
      <c r="A7" s="5" t="s">
        <v>4</v>
      </c>
      <c r="B7" s="5" t="s">
        <v>34</v>
      </c>
      <c r="C7" s="5" t="s">
        <v>5</v>
      </c>
      <c r="D7" s="7">
        <v>41756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f>SUM(E7:J7)</f>
        <v>0</v>
      </c>
      <c r="L7" s="5">
        <v>0</v>
      </c>
      <c r="M7" s="5" t="e">
        <f>SUM(K7/L7)</f>
        <v>#DIV/0!</v>
      </c>
      <c r="N7" s="5">
        <v>0</v>
      </c>
      <c r="O7" s="5" t="e">
        <f t="shared" si="2"/>
        <v>#DIV/0!</v>
      </c>
    </row>
    <row r="8" spans="1:15" s="8" customFormat="1" ht="16.5" x14ac:dyDescent="0.3">
      <c r="A8" s="5" t="s">
        <v>4</v>
      </c>
      <c r="B8" s="5" t="s">
        <v>34</v>
      </c>
      <c r="C8" s="5" t="s">
        <v>32</v>
      </c>
      <c r="D8" s="7">
        <v>41762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 t="e">
        <f t="shared" ref="M8:M33" si="3">SUM(K8/L8)</f>
        <v>#DIV/0!</v>
      </c>
      <c r="N8" s="5">
        <v>0</v>
      </c>
      <c r="O8" s="5" t="e">
        <f t="shared" si="2"/>
        <v>#DIV/0!</v>
      </c>
    </row>
    <row r="9" spans="1:15" s="8" customFormat="1" ht="16.5" x14ac:dyDescent="0.3">
      <c r="A9" s="5" t="s">
        <v>4</v>
      </c>
      <c r="B9" s="5" t="s">
        <v>34</v>
      </c>
      <c r="C9" s="5" t="s">
        <v>14</v>
      </c>
      <c r="D9" s="7">
        <v>41762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 t="e">
        <f t="shared" si="3"/>
        <v>#DIV/0!</v>
      </c>
      <c r="N9" s="5">
        <v>0</v>
      </c>
      <c r="O9" s="5" t="e">
        <f t="shared" si="2"/>
        <v>#DIV/0!</v>
      </c>
    </row>
    <row r="10" spans="1:15" s="8" customFormat="1" ht="16.5" x14ac:dyDescent="0.3">
      <c r="A10" s="5" t="s">
        <v>4</v>
      </c>
      <c r="B10" s="5" t="s">
        <v>34</v>
      </c>
      <c r="C10" s="5" t="s">
        <v>17</v>
      </c>
      <c r="D10" s="7" t="s">
        <v>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e">
        <f t="shared" si="3"/>
        <v>#DIV/0!</v>
      </c>
      <c r="N10" s="5">
        <v>0</v>
      </c>
      <c r="O10" s="5" t="e">
        <f t="shared" si="2"/>
        <v>#DIV/0!</v>
      </c>
    </row>
    <row r="11" spans="1:15" s="8" customFormat="1" ht="16.5" x14ac:dyDescent="0.3">
      <c r="A11" s="5" t="s">
        <v>4</v>
      </c>
      <c r="B11" s="5" t="s">
        <v>34</v>
      </c>
      <c r="C11" s="5" t="s">
        <v>5</v>
      </c>
      <c r="D11" s="7">
        <v>41784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t="shared" ref="K11:K33" si="4">SUM(E11:J11)</f>
        <v>0</v>
      </c>
      <c r="L11" s="5">
        <v>0</v>
      </c>
      <c r="M11" s="5" t="e">
        <f t="shared" si="3"/>
        <v>#DIV/0!</v>
      </c>
      <c r="N11" s="5">
        <v>0</v>
      </c>
      <c r="O11" s="5" t="e">
        <f t="shared" si="2"/>
        <v>#DIV/0!</v>
      </c>
    </row>
    <row r="12" spans="1:15" s="8" customFormat="1" ht="16.5" x14ac:dyDescent="0.3">
      <c r="A12" s="5" t="s">
        <v>4</v>
      </c>
      <c r="B12" s="5" t="s">
        <v>34</v>
      </c>
      <c r="C12" s="5" t="s">
        <v>14</v>
      </c>
      <c r="D12" s="7">
        <v>41790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4"/>
        <v>0</v>
      </c>
      <c r="L12" s="5">
        <v>0</v>
      </c>
      <c r="M12" s="5" t="e">
        <f t="shared" si="3"/>
        <v>#DIV/0!</v>
      </c>
      <c r="N12" s="5">
        <v>0</v>
      </c>
      <c r="O12" s="5" t="e">
        <f t="shared" si="2"/>
        <v>#DIV/0!</v>
      </c>
    </row>
    <row r="13" spans="1:15" s="8" customFormat="1" ht="16.5" x14ac:dyDescent="0.3">
      <c r="A13" s="5" t="s">
        <v>4</v>
      </c>
      <c r="B13" s="5" t="s">
        <v>34</v>
      </c>
      <c r="C13" s="5" t="s">
        <v>32</v>
      </c>
      <c r="D13" s="7">
        <v>41797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 t="e">
        <f t="shared" si="3"/>
        <v>#DIV/0!</v>
      </c>
      <c r="N13" s="5">
        <v>0</v>
      </c>
      <c r="O13" s="5" t="e">
        <f t="shared" si="2"/>
        <v>#DIV/0!</v>
      </c>
    </row>
    <row r="14" spans="1:15" s="8" customFormat="1" ht="16.5" x14ac:dyDescent="0.3">
      <c r="A14" s="5" t="s">
        <v>4</v>
      </c>
      <c r="B14" s="5" t="s">
        <v>34</v>
      </c>
      <c r="C14" s="5" t="s">
        <v>14</v>
      </c>
      <c r="D14" s="7">
        <v>41797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 t="e">
        <f t="shared" si="3"/>
        <v>#DIV/0!</v>
      </c>
      <c r="N14" s="5">
        <v>0</v>
      </c>
      <c r="O14" s="5" t="e">
        <f t="shared" si="2"/>
        <v>#DIV/0!</v>
      </c>
    </row>
    <row r="15" spans="1:15" s="8" customFormat="1" ht="16.5" x14ac:dyDescent="0.3">
      <c r="A15" s="5" t="s">
        <v>4</v>
      </c>
      <c r="B15" s="5" t="s">
        <v>34</v>
      </c>
      <c r="C15" s="5" t="s">
        <v>17</v>
      </c>
      <c r="D15" s="7">
        <v>41805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4"/>
        <v>0</v>
      </c>
      <c r="L15" s="5">
        <v>0</v>
      </c>
      <c r="M15" s="5" t="e">
        <f t="shared" si="3"/>
        <v>#DIV/0!</v>
      </c>
      <c r="N15" s="5">
        <v>0</v>
      </c>
      <c r="O15" s="5" t="e">
        <f t="shared" si="2"/>
        <v>#DIV/0!</v>
      </c>
    </row>
    <row r="16" spans="1:15" s="9" customFormat="1" x14ac:dyDescent="0.25">
      <c r="A16" s="1" t="s">
        <v>4</v>
      </c>
      <c r="B16" s="1" t="s">
        <v>34</v>
      </c>
      <c r="C16" s="1" t="s">
        <v>5</v>
      </c>
      <c r="D16" s="2">
        <v>41819</v>
      </c>
      <c r="E16" s="1">
        <v>181</v>
      </c>
      <c r="F16" s="1">
        <v>178</v>
      </c>
      <c r="G16" s="1">
        <v>163</v>
      </c>
      <c r="H16" s="1">
        <v>177</v>
      </c>
      <c r="I16" s="1">
        <v>0</v>
      </c>
      <c r="J16" s="1">
        <v>0</v>
      </c>
      <c r="K16" s="1">
        <f t="shared" si="4"/>
        <v>699</v>
      </c>
      <c r="L16" s="1">
        <v>4</v>
      </c>
      <c r="M16" s="1">
        <f t="shared" si="3"/>
        <v>174.75</v>
      </c>
      <c r="N16" s="1">
        <v>8</v>
      </c>
      <c r="O16" s="1">
        <f t="shared" si="2"/>
        <v>182.75</v>
      </c>
    </row>
    <row r="17" spans="1:15" s="8" customFormat="1" ht="16.5" x14ac:dyDescent="0.3">
      <c r="A17" s="5" t="s">
        <v>4</v>
      </c>
      <c r="B17" s="5" t="s">
        <v>34</v>
      </c>
      <c r="C17" s="5" t="s">
        <v>32</v>
      </c>
      <c r="D17" s="7">
        <v>41825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4"/>
        <v>0</v>
      </c>
      <c r="L17" s="5">
        <v>0</v>
      </c>
      <c r="M17" s="5" t="e">
        <f t="shared" si="3"/>
        <v>#DIV/0!</v>
      </c>
      <c r="N17" s="5">
        <v>0</v>
      </c>
      <c r="O17" s="5" t="e">
        <f t="shared" si="2"/>
        <v>#DIV/0!</v>
      </c>
    </row>
    <row r="18" spans="1:15" s="8" customFormat="1" ht="16.5" x14ac:dyDescent="0.3">
      <c r="A18" s="5" t="s">
        <v>4</v>
      </c>
      <c r="B18" s="5" t="s">
        <v>34</v>
      </c>
      <c r="C18" s="5" t="s">
        <v>14</v>
      </c>
      <c r="D18" s="7">
        <v>41825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4"/>
        <v>0</v>
      </c>
      <c r="L18" s="5">
        <v>0</v>
      </c>
      <c r="M18" s="5" t="e">
        <f t="shared" si="3"/>
        <v>#DIV/0!</v>
      </c>
      <c r="N18" s="5">
        <v>0</v>
      </c>
      <c r="O18" s="5" t="e">
        <f t="shared" si="2"/>
        <v>#DIV/0!</v>
      </c>
    </row>
    <row r="19" spans="1:15" s="9" customFormat="1" x14ac:dyDescent="0.25">
      <c r="A19" s="1" t="s">
        <v>4</v>
      </c>
      <c r="B19" s="1" t="s">
        <v>34</v>
      </c>
      <c r="C19" s="1" t="s">
        <v>5</v>
      </c>
      <c r="D19" s="2">
        <v>41840</v>
      </c>
      <c r="E19" s="1">
        <v>174</v>
      </c>
      <c r="F19" s="1">
        <v>190</v>
      </c>
      <c r="G19" s="1">
        <v>0</v>
      </c>
      <c r="H19" s="1">
        <v>0</v>
      </c>
      <c r="I19" s="1">
        <v>0</v>
      </c>
      <c r="J19" s="1">
        <v>0</v>
      </c>
      <c r="K19" s="1">
        <f t="shared" si="4"/>
        <v>364</v>
      </c>
      <c r="L19" s="1">
        <v>2</v>
      </c>
      <c r="M19" s="1">
        <f t="shared" si="3"/>
        <v>182</v>
      </c>
      <c r="N19" s="1">
        <v>8</v>
      </c>
      <c r="O19" s="1">
        <f t="shared" si="2"/>
        <v>190</v>
      </c>
    </row>
    <row r="20" spans="1:15" s="8" customFormat="1" ht="16.5" x14ac:dyDescent="0.3">
      <c r="A20" s="5" t="s">
        <v>4</v>
      </c>
      <c r="B20" s="5" t="s">
        <v>34</v>
      </c>
      <c r="C20" s="5" t="s">
        <v>17</v>
      </c>
      <c r="D20" s="7">
        <v>41840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4"/>
        <v>0</v>
      </c>
      <c r="L20" s="5">
        <v>0</v>
      </c>
      <c r="M20" s="5" t="e">
        <f t="shared" si="3"/>
        <v>#DIV/0!</v>
      </c>
      <c r="N20" s="5">
        <v>0</v>
      </c>
      <c r="O20" s="5" t="e">
        <f t="shared" si="2"/>
        <v>#DIV/0!</v>
      </c>
    </row>
    <row r="21" spans="1:15" s="8" customFormat="1" ht="16.5" x14ac:dyDescent="0.3">
      <c r="A21" s="5" t="s">
        <v>4</v>
      </c>
      <c r="B21" s="5" t="s">
        <v>34</v>
      </c>
      <c r="C21" s="5" t="s">
        <v>32</v>
      </c>
      <c r="D21" s="7">
        <v>41853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si="4"/>
        <v>0</v>
      </c>
      <c r="L21" s="5">
        <v>0</v>
      </c>
      <c r="M21" s="5" t="e">
        <f t="shared" si="3"/>
        <v>#DIV/0!</v>
      </c>
      <c r="N21" s="5">
        <v>0</v>
      </c>
      <c r="O21" s="5" t="e">
        <f t="shared" si="2"/>
        <v>#DIV/0!</v>
      </c>
    </row>
    <row r="22" spans="1:15" s="8" customFormat="1" ht="16.5" x14ac:dyDescent="0.3">
      <c r="A22" s="5" t="s">
        <v>4</v>
      </c>
      <c r="B22" s="5" t="s">
        <v>34</v>
      </c>
      <c r="C22" s="5" t="s">
        <v>14</v>
      </c>
      <c r="D22" s="7">
        <v>41853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4"/>
        <v>0</v>
      </c>
      <c r="L22" s="5">
        <v>0</v>
      </c>
      <c r="M22" s="5" t="e">
        <f t="shared" si="3"/>
        <v>#DIV/0!</v>
      </c>
      <c r="N22" s="5">
        <v>0</v>
      </c>
      <c r="O22" s="5" t="e">
        <f t="shared" si="2"/>
        <v>#DIV/0!</v>
      </c>
    </row>
    <row r="23" spans="1:15" s="8" customFormat="1" ht="16.5" x14ac:dyDescent="0.3">
      <c r="A23" s="5" t="s">
        <v>4</v>
      </c>
      <c r="B23" s="5" t="s">
        <v>34</v>
      </c>
      <c r="C23" s="5" t="s">
        <v>17</v>
      </c>
      <c r="D23" s="7">
        <v>41861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e">
        <f t="shared" si="3"/>
        <v>#DIV/0!</v>
      </c>
      <c r="N23" s="5">
        <v>0</v>
      </c>
      <c r="O23" s="5" t="e">
        <f t="shared" si="2"/>
        <v>#DIV/0!</v>
      </c>
    </row>
    <row r="24" spans="1:15" s="8" customFormat="1" ht="16.5" x14ac:dyDescent="0.3">
      <c r="A24" s="5" t="s">
        <v>4</v>
      </c>
      <c r="B24" s="5" t="s">
        <v>34</v>
      </c>
      <c r="C24" s="5" t="s">
        <v>5</v>
      </c>
      <c r="D24" s="7">
        <v>41882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f t="shared" si="4"/>
        <v>0</v>
      </c>
      <c r="L24" s="5">
        <v>0</v>
      </c>
      <c r="M24" s="5" t="e">
        <f t="shared" si="3"/>
        <v>#DIV/0!</v>
      </c>
      <c r="N24" s="5">
        <v>0</v>
      </c>
      <c r="O24" s="5" t="e">
        <f t="shared" si="2"/>
        <v>#DIV/0!</v>
      </c>
    </row>
    <row r="25" spans="1:15" s="8" customFormat="1" ht="16.5" x14ac:dyDescent="0.3">
      <c r="A25" s="5" t="s">
        <v>4</v>
      </c>
      <c r="B25" s="5" t="s">
        <v>34</v>
      </c>
      <c r="C25" s="5" t="s">
        <v>32</v>
      </c>
      <c r="D25" s="7">
        <v>41888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f t="shared" si="4"/>
        <v>0</v>
      </c>
      <c r="L25" s="5">
        <v>0</v>
      </c>
      <c r="M25" s="5" t="e">
        <f t="shared" si="3"/>
        <v>#DIV/0!</v>
      </c>
      <c r="N25" s="5">
        <v>0</v>
      </c>
      <c r="O25" s="5" t="e">
        <f t="shared" si="2"/>
        <v>#DIV/0!</v>
      </c>
    </row>
    <row r="26" spans="1:15" s="8" customFormat="1" ht="16.5" x14ac:dyDescent="0.3">
      <c r="A26" s="5" t="s">
        <v>4</v>
      </c>
      <c r="B26" s="5" t="s">
        <v>34</v>
      </c>
      <c r="C26" s="5" t="s">
        <v>14</v>
      </c>
      <c r="D26" s="7">
        <v>41888</v>
      </c>
      <c r="E26" s="5">
        <v>184</v>
      </c>
      <c r="F26" s="5">
        <v>182</v>
      </c>
      <c r="G26" s="5">
        <v>178</v>
      </c>
      <c r="H26" s="5">
        <v>190</v>
      </c>
      <c r="I26" s="5">
        <v>188</v>
      </c>
      <c r="J26" s="5">
        <v>184</v>
      </c>
      <c r="K26" s="5">
        <f t="shared" si="4"/>
        <v>1106</v>
      </c>
      <c r="L26" s="5">
        <v>6</v>
      </c>
      <c r="M26" s="5">
        <f t="shared" si="3"/>
        <v>184.33333333333334</v>
      </c>
      <c r="N26" s="5">
        <v>72</v>
      </c>
      <c r="O26" s="5">
        <f t="shared" si="2"/>
        <v>256.33333333333337</v>
      </c>
    </row>
    <row r="27" spans="1:15" s="8" customFormat="1" ht="16.5" x14ac:dyDescent="0.3">
      <c r="A27" s="5" t="s">
        <v>4</v>
      </c>
      <c r="B27" s="5" t="s">
        <v>34</v>
      </c>
      <c r="C27" s="5" t="s">
        <v>5</v>
      </c>
      <c r="D27" s="7">
        <v>41910</v>
      </c>
      <c r="E27" s="5">
        <v>179</v>
      </c>
      <c r="F27" s="5">
        <v>186</v>
      </c>
      <c r="G27" s="5"/>
      <c r="H27" s="5"/>
      <c r="I27" s="5"/>
      <c r="J27" s="5"/>
      <c r="K27" s="5">
        <f t="shared" si="4"/>
        <v>365</v>
      </c>
      <c r="L27" s="5">
        <v>2</v>
      </c>
      <c r="M27" s="5">
        <f t="shared" si="3"/>
        <v>182.5</v>
      </c>
      <c r="N27" s="5">
        <v>6</v>
      </c>
      <c r="O27" s="5">
        <f t="shared" si="2"/>
        <v>188.5</v>
      </c>
    </row>
    <row r="28" spans="1:15" s="8" customFormat="1" ht="16.5" x14ac:dyDescent="0.3">
      <c r="A28" s="5" t="s">
        <v>4</v>
      </c>
      <c r="B28" s="5" t="s">
        <v>34</v>
      </c>
      <c r="C28" s="5" t="s">
        <v>32</v>
      </c>
      <c r="D28" s="7">
        <v>41916</v>
      </c>
      <c r="E28" s="5"/>
      <c r="F28" s="5"/>
      <c r="G28" s="5"/>
      <c r="H28" s="5"/>
      <c r="I28" s="5"/>
      <c r="J28" s="5"/>
      <c r="K28" s="5">
        <f t="shared" si="4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8" customFormat="1" ht="16.5" x14ac:dyDescent="0.3">
      <c r="A29" s="5" t="s">
        <v>4</v>
      </c>
      <c r="B29" s="5" t="s">
        <v>34</v>
      </c>
      <c r="C29" s="5" t="s">
        <v>14</v>
      </c>
      <c r="D29" s="7">
        <v>41916</v>
      </c>
      <c r="E29" s="5">
        <v>184</v>
      </c>
      <c r="F29" s="5">
        <v>190</v>
      </c>
      <c r="G29" s="5">
        <v>179</v>
      </c>
      <c r="H29" s="5"/>
      <c r="I29" s="5"/>
      <c r="J29" s="5"/>
      <c r="K29" s="5">
        <f t="shared" si="4"/>
        <v>553</v>
      </c>
      <c r="L29" s="5">
        <v>3</v>
      </c>
      <c r="M29" s="5">
        <f t="shared" si="3"/>
        <v>184.33333333333334</v>
      </c>
      <c r="N29" s="5">
        <v>9</v>
      </c>
      <c r="O29" s="5">
        <f t="shared" si="2"/>
        <v>193.33333333333334</v>
      </c>
    </row>
    <row r="30" spans="1:15" s="8" customFormat="1" ht="16.5" x14ac:dyDescent="0.3">
      <c r="A30" s="5" t="s">
        <v>4</v>
      </c>
      <c r="B30" s="5" t="s">
        <v>34</v>
      </c>
      <c r="C30" s="5" t="s">
        <v>5</v>
      </c>
      <c r="D30" s="7">
        <v>41938</v>
      </c>
      <c r="E30" s="5">
        <v>188</v>
      </c>
      <c r="F30" s="5">
        <v>185</v>
      </c>
      <c r="G30" s="5"/>
      <c r="H30" s="5"/>
      <c r="I30" s="5"/>
      <c r="J30" s="5"/>
      <c r="K30" s="5">
        <f t="shared" si="4"/>
        <v>373</v>
      </c>
      <c r="L30" s="5">
        <v>2</v>
      </c>
      <c r="M30" s="5">
        <f t="shared" si="3"/>
        <v>186.5</v>
      </c>
      <c r="N30" s="5">
        <v>2</v>
      </c>
      <c r="O30" s="5">
        <f t="shared" si="2"/>
        <v>188.5</v>
      </c>
    </row>
    <row r="31" spans="1:15" s="8" customFormat="1" ht="16.5" x14ac:dyDescent="0.3">
      <c r="A31" s="5" t="s">
        <v>4</v>
      </c>
      <c r="B31" s="5" t="s">
        <v>34</v>
      </c>
      <c r="C31" s="5" t="s">
        <v>14</v>
      </c>
      <c r="D31" s="7">
        <v>41944</v>
      </c>
      <c r="E31" s="5">
        <v>185</v>
      </c>
      <c r="F31" s="5">
        <v>189</v>
      </c>
      <c r="G31" s="5">
        <v>170</v>
      </c>
      <c r="H31" s="5"/>
      <c r="I31" s="5"/>
      <c r="J31" s="5"/>
      <c r="K31" s="5">
        <f t="shared" si="4"/>
        <v>544</v>
      </c>
      <c r="L31" s="5">
        <v>3</v>
      </c>
      <c r="M31" s="5">
        <f t="shared" si="3"/>
        <v>181.33333333333334</v>
      </c>
      <c r="N31" s="5">
        <v>112</v>
      </c>
      <c r="O31" s="5">
        <f t="shared" si="2"/>
        <v>293.33333333333337</v>
      </c>
    </row>
    <row r="32" spans="1:15" s="8" customFormat="1" ht="16.5" x14ac:dyDescent="0.3">
      <c r="A32" s="5" t="s">
        <v>4</v>
      </c>
      <c r="B32" s="5" t="s">
        <v>34</v>
      </c>
      <c r="C32" s="5" t="s">
        <v>5</v>
      </c>
      <c r="D32" s="7">
        <v>41958</v>
      </c>
      <c r="E32" s="5">
        <v>187</v>
      </c>
      <c r="F32" s="5">
        <v>195</v>
      </c>
      <c r="G32" s="5">
        <v>190</v>
      </c>
      <c r="H32" s="5">
        <v>190</v>
      </c>
      <c r="I32" s="5">
        <v>193</v>
      </c>
      <c r="J32" s="5">
        <v>194</v>
      </c>
      <c r="K32" s="5">
        <f t="shared" si="4"/>
        <v>1149</v>
      </c>
      <c r="L32" s="5">
        <v>6</v>
      </c>
      <c r="M32" s="5">
        <f t="shared" si="3"/>
        <v>191.5</v>
      </c>
      <c r="N32" s="5">
        <v>132</v>
      </c>
      <c r="O32" s="5">
        <f t="shared" si="2"/>
        <v>323.5</v>
      </c>
    </row>
    <row r="33" spans="1:15" s="8" customFormat="1" ht="16.5" x14ac:dyDescent="0.3">
      <c r="A33" s="5" t="s">
        <v>4</v>
      </c>
      <c r="B33" s="5" t="s">
        <v>34</v>
      </c>
      <c r="C33" s="5" t="s">
        <v>14</v>
      </c>
      <c r="D33" s="7">
        <v>41972</v>
      </c>
      <c r="E33" s="5"/>
      <c r="F33" s="5"/>
      <c r="G33" s="5"/>
      <c r="H33" s="5"/>
      <c r="I33" s="5"/>
      <c r="J33" s="5"/>
      <c r="K33" s="5">
        <f t="shared" si="4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s="12" customFormat="1" x14ac:dyDescent="0.25">
      <c r="K37" s="12">
        <f>SUM(K2:K36)</f>
        <v>5153</v>
      </c>
      <c r="L37" s="12">
        <f>SUM(L2:L36)</f>
        <v>28</v>
      </c>
      <c r="M37" s="1">
        <f t="shared" ref="M37" si="5">SUM(K37/L37)</f>
        <v>184.03571428571428</v>
      </c>
      <c r="N37" s="12">
        <f>SUM(N2:N36)</f>
        <v>349</v>
      </c>
      <c r="O37" s="1">
        <f t="shared" ref="O37" si="6">SUM(M37+N37)</f>
        <v>533.03571428571422</v>
      </c>
    </row>
    <row r="43" spans="1:15" x14ac:dyDescent="0.25">
      <c r="A43" s="1" t="s">
        <v>0</v>
      </c>
      <c r="B43" s="1" t="s">
        <v>25</v>
      </c>
      <c r="C43" s="1" t="s">
        <v>3</v>
      </c>
      <c r="D43" s="2" t="s">
        <v>1</v>
      </c>
      <c r="E43" s="1" t="s">
        <v>2</v>
      </c>
      <c r="F43" s="1" t="s">
        <v>7</v>
      </c>
      <c r="G43" s="1" t="s">
        <v>11</v>
      </c>
      <c r="H43" s="1" t="s">
        <v>12</v>
      </c>
      <c r="I43" s="1" t="s">
        <v>15</v>
      </c>
      <c r="J43" s="1" t="s">
        <v>16</v>
      </c>
      <c r="K43" s="1" t="s">
        <v>8</v>
      </c>
      <c r="L43" s="1" t="s">
        <v>33</v>
      </c>
      <c r="M43" s="1" t="s">
        <v>10</v>
      </c>
      <c r="N43" s="1" t="s">
        <v>6</v>
      </c>
      <c r="O43" s="1" t="s">
        <v>9</v>
      </c>
    </row>
    <row r="44" spans="1:15" ht="16.5" x14ac:dyDescent="0.3">
      <c r="A44" s="5" t="s">
        <v>13</v>
      </c>
      <c r="B44" s="5" t="s">
        <v>34</v>
      </c>
      <c r="C44" s="5" t="s">
        <v>32</v>
      </c>
      <c r="D44" s="7">
        <v>41699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f>SUM(E44:J44)</f>
        <v>0</v>
      </c>
      <c r="L44" s="5">
        <v>0</v>
      </c>
      <c r="M44" s="5" t="e">
        <f>SUM(K44/L44)</f>
        <v>#DIV/0!</v>
      </c>
      <c r="N44" s="5">
        <v>0</v>
      </c>
      <c r="O44" s="5" t="e">
        <f>SUM(M44+N44)</f>
        <v>#DIV/0!</v>
      </c>
    </row>
    <row r="45" spans="1:15" ht="16.5" x14ac:dyDescent="0.3">
      <c r="A45" s="5" t="s">
        <v>13</v>
      </c>
      <c r="B45" s="5" t="s">
        <v>34</v>
      </c>
      <c r="C45" s="5" t="s">
        <v>14</v>
      </c>
      <c r="D45" s="7">
        <v>41727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f t="shared" ref="K45:K48" si="7">SUM(E45:J45)</f>
        <v>0</v>
      </c>
      <c r="L45" s="5">
        <v>0</v>
      </c>
      <c r="M45" s="5" t="e">
        <f t="shared" ref="M45:M48" si="8">SUM(K45/L45)</f>
        <v>#DIV/0!</v>
      </c>
      <c r="N45" s="5">
        <v>0</v>
      </c>
      <c r="O45" s="5" t="e">
        <f t="shared" ref="O45:O75" si="9">SUM(M45+N45)</f>
        <v>#DIV/0!</v>
      </c>
    </row>
    <row r="46" spans="1:15" ht="16.5" x14ac:dyDescent="0.3">
      <c r="A46" s="5" t="s">
        <v>13</v>
      </c>
      <c r="B46" s="5" t="s">
        <v>34</v>
      </c>
      <c r="C46" s="5" t="s">
        <v>5</v>
      </c>
      <c r="D46" s="7">
        <v>41728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f t="shared" si="7"/>
        <v>0</v>
      </c>
      <c r="L46" s="5">
        <v>0</v>
      </c>
      <c r="M46" s="5" t="e">
        <f t="shared" si="8"/>
        <v>#DIV/0!</v>
      </c>
      <c r="N46" s="5">
        <v>0</v>
      </c>
      <c r="O46" s="5" t="e">
        <f t="shared" si="9"/>
        <v>#DIV/0!</v>
      </c>
    </row>
    <row r="47" spans="1:15" ht="16.5" x14ac:dyDescent="0.3">
      <c r="A47" s="5" t="s">
        <v>13</v>
      </c>
      <c r="B47" s="5" t="s">
        <v>34</v>
      </c>
      <c r="C47" s="5" t="s">
        <v>32</v>
      </c>
      <c r="D47" s="7">
        <v>41734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si="7"/>
        <v>0</v>
      </c>
      <c r="L47" s="5">
        <v>0</v>
      </c>
      <c r="M47" s="5" t="e">
        <f t="shared" si="8"/>
        <v>#DIV/0!</v>
      </c>
      <c r="N47" s="5">
        <v>0</v>
      </c>
      <c r="O47" s="5" t="e">
        <f t="shared" si="9"/>
        <v>#DIV/0!</v>
      </c>
    </row>
    <row r="48" spans="1:15" ht="16.5" x14ac:dyDescent="0.3">
      <c r="A48" s="5" t="s">
        <v>13</v>
      </c>
      <c r="B48" s="5" t="s">
        <v>34</v>
      </c>
      <c r="C48" s="5" t="s">
        <v>14</v>
      </c>
      <c r="D48" s="7">
        <v>41734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f t="shared" si="7"/>
        <v>0</v>
      </c>
      <c r="L48" s="5">
        <v>0</v>
      </c>
      <c r="M48" s="5" t="e">
        <f t="shared" si="8"/>
        <v>#DIV/0!</v>
      </c>
      <c r="N48" s="5">
        <v>0</v>
      </c>
      <c r="O48" s="5" t="e">
        <f t="shared" si="9"/>
        <v>#DIV/0!</v>
      </c>
    </row>
    <row r="49" spans="1:15" ht="16.5" x14ac:dyDescent="0.3">
      <c r="A49" s="5" t="s">
        <v>13</v>
      </c>
      <c r="B49" s="5" t="s">
        <v>34</v>
      </c>
      <c r="C49" s="5" t="s">
        <v>5</v>
      </c>
      <c r="D49" s="7">
        <v>41756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f>SUM(E49:J49)</f>
        <v>0</v>
      </c>
      <c r="L49" s="5">
        <v>0</v>
      </c>
      <c r="M49" s="5" t="e">
        <f>SUM(K49/L49)</f>
        <v>#DIV/0!</v>
      </c>
      <c r="N49" s="5">
        <v>0</v>
      </c>
      <c r="O49" s="5" t="e">
        <f t="shared" si="9"/>
        <v>#DIV/0!</v>
      </c>
    </row>
    <row r="50" spans="1:15" ht="16.5" x14ac:dyDescent="0.3">
      <c r="A50" s="5" t="s">
        <v>13</v>
      </c>
      <c r="B50" s="5" t="s">
        <v>34</v>
      </c>
      <c r="C50" s="5" t="s">
        <v>32</v>
      </c>
      <c r="D50" s="7">
        <v>41762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 t="e">
        <f t="shared" ref="M50:M75" si="10">SUM(K50/L50)</f>
        <v>#DIV/0!</v>
      </c>
      <c r="N50" s="5">
        <v>0</v>
      </c>
      <c r="O50" s="5" t="e">
        <f t="shared" si="9"/>
        <v>#DIV/0!</v>
      </c>
    </row>
    <row r="51" spans="1:15" ht="16.5" x14ac:dyDescent="0.3">
      <c r="A51" s="5" t="s">
        <v>13</v>
      </c>
      <c r="B51" s="5" t="s">
        <v>34</v>
      </c>
      <c r="C51" s="5" t="s">
        <v>14</v>
      </c>
      <c r="D51" s="7">
        <v>41762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 t="e">
        <f t="shared" si="10"/>
        <v>#DIV/0!</v>
      </c>
      <c r="N51" s="5">
        <v>0</v>
      </c>
      <c r="O51" s="5" t="e">
        <f t="shared" si="9"/>
        <v>#DIV/0!</v>
      </c>
    </row>
    <row r="52" spans="1:15" ht="16.5" x14ac:dyDescent="0.3">
      <c r="A52" s="5" t="s">
        <v>13</v>
      </c>
      <c r="B52" s="5" t="s">
        <v>34</v>
      </c>
      <c r="C52" s="5" t="s">
        <v>17</v>
      </c>
      <c r="D52" s="7" t="s">
        <v>18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 t="e">
        <f t="shared" si="10"/>
        <v>#DIV/0!</v>
      </c>
      <c r="N52" s="5">
        <v>0</v>
      </c>
      <c r="O52" s="5" t="e">
        <f t="shared" si="9"/>
        <v>#DIV/0!</v>
      </c>
    </row>
    <row r="53" spans="1:15" ht="16.5" x14ac:dyDescent="0.3">
      <c r="A53" s="5" t="s">
        <v>13</v>
      </c>
      <c r="B53" s="5" t="s">
        <v>34</v>
      </c>
      <c r="C53" s="5" t="s">
        <v>5</v>
      </c>
      <c r="D53" s="7">
        <v>41784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f t="shared" ref="K53:K62" si="11">SUM(E53:J53)</f>
        <v>0</v>
      </c>
      <c r="L53" s="5">
        <v>0</v>
      </c>
      <c r="M53" s="5" t="e">
        <f t="shared" si="10"/>
        <v>#DIV/0!</v>
      </c>
      <c r="N53" s="5">
        <v>0</v>
      </c>
      <c r="O53" s="5" t="e">
        <f t="shared" si="9"/>
        <v>#DIV/0!</v>
      </c>
    </row>
    <row r="54" spans="1:15" ht="16.5" x14ac:dyDescent="0.3">
      <c r="A54" s="5" t="s">
        <v>13</v>
      </c>
      <c r="B54" s="5" t="s">
        <v>34</v>
      </c>
      <c r="C54" s="5" t="s">
        <v>14</v>
      </c>
      <c r="D54" s="7">
        <v>41790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f t="shared" si="11"/>
        <v>0</v>
      </c>
      <c r="L54" s="5">
        <v>0</v>
      </c>
      <c r="M54" s="5" t="e">
        <f t="shared" si="10"/>
        <v>#DIV/0!</v>
      </c>
      <c r="N54" s="5">
        <v>0</v>
      </c>
      <c r="O54" s="5" t="e">
        <f t="shared" si="9"/>
        <v>#DIV/0!</v>
      </c>
    </row>
    <row r="55" spans="1:15" ht="16.5" x14ac:dyDescent="0.3">
      <c r="A55" s="5" t="s">
        <v>13</v>
      </c>
      <c r="B55" s="5" t="s">
        <v>34</v>
      </c>
      <c r="C55" s="5" t="s">
        <v>32</v>
      </c>
      <c r="D55" s="7">
        <v>41797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f t="shared" si="11"/>
        <v>0</v>
      </c>
      <c r="L55" s="5">
        <v>0</v>
      </c>
      <c r="M55" s="5" t="e">
        <f t="shared" si="10"/>
        <v>#DIV/0!</v>
      </c>
      <c r="N55" s="5">
        <v>0</v>
      </c>
      <c r="O55" s="5" t="e">
        <f t="shared" si="9"/>
        <v>#DIV/0!</v>
      </c>
    </row>
    <row r="56" spans="1:15" ht="16.5" x14ac:dyDescent="0.3">
      <c r="A56" s="5" t="s">
        <v>13</v>
      </c>
      <c r="B56" s="5" t="s">
        <v>34</v>
      </c>
      <c r="C56" s="5" t="s">
        <v>14</v>
      </c>
      <c r="D56" s="7">
        <v>41797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f t="shared" si="11"/>
        <v>0</v>
      </c>
      <c r="L56" s="5">
        <v>0</v>
      </c>
      <c r="M56" s="5" t="e">
        <f t="shared" si="10"/>
        <v>#DIV/0!</v>
      </c>
      <c r="N56" s="5">
        <v>0</v>
      </c>
      <c r="O56" s="5" t="e">
        <f t="shared" si="9"/>
        <v>#DIV/0!</v>
      </c>
    </row>
    <row r="57" spans="1:15" ht="16.5" x14ac:dyDescent="0.3">
      <c r="A57" s="5" t="s">
        <v>13</v>
      </c>
      <c r="B57" s="5" t="s">
        <v>34</v>
      </c>
      <c r="C57" s="5" t="s">
        <v>17</v>
      </c>
      <c r="D57" s="7">
        <v>41805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f t="shared" si="11"/>
        <v>0</v>
      </c>
      <c r="L57" s="5">
        <v>0</v>
      </c>
      <c r="M57" s="5" t="e">
        <f t="shared" si="10"/>
        <v>#DIV/0!</v>
      </c>
      <c r="N57" s="5">
        <v>0</v>
      </c>
      <c r="O57" s="5" t="e">
        <f t="shared" si="9"/>
        <v>#DIV/0!</v>
      </c>
    </row>
    <row r="58" spans="1:15" x14ac:dyDescent="0.25">
      <c r="A58" s="1" t="s">
        <v>13</v>
      </c>
      <c r="B58" s="1" t="s">
        <v>34</v>
      </c>
      <c r="C58" s="1" t="s">
        <v>5</v>
      </c>
      <c r="D58" s="2">
        <v>41819</v>
      </c>
      <c r="E58" s="1">
        <v>161</v>
      </c>
      <c r="F58" s="1">
        <v>151</v>
      </c>
      <c r="G58" s="1">
        <v>154</v>
      </c>
      <c r="H58" s="1">
        <v>159</v>
      </c>
      <c r="I58" s="1">
        <v>0</v>
      </c>
      <c r="J58" s="1">
        <v>0</v>
      </c>
      <c r="K58" s="1">
        <f t="shared" si="11"/>
        <v>625</v>
      </c>
      <c r="L58" s="1">
        <v>4</v>
      </c>
      <c r="M58" s="1">
        <f t="shared" si="10"/>
        <v>156.25</v>
      </c>
      <c r="N58" s="1">
        <v>8</v>
      </c>
      <c r="O58" s="1">
        <f t="shared" si="9"/>
        <v>164.25</v>
      </c>
    </row>
    <row r="59" spans="1:15" ht="16.5" x14ac:dyDescent="0.3">
      <c r="A59" s="5" t="s">
        <v>13</v>
      </c>
      <c r="B59" s="5" t="s">
        <v>34</v>
      </c>
      <c r="C59" s="5" t="s">
        <v>32</v>
      </c>
      <c r="D59" s="7">
        <v>41825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f t="shared" si="11"/>
        <v>0</v>
      </c>
      <c r="L59" s="5">
        <v>0</v>
      </c>
      <c r="M59" s="5" t="e">
        <f t="shared" si="10"/>
        <v>#DIV/0!</v>
      </c>
      <c r="N59" s="5">
        <v>0</v>
      </c>
      <c r="O59" s="5" t="e">
        <f t="shared" si="9"/>
        <v>#DIV/0!</v>
      </c>
    </row>
    <row r="60" spans="1:15" ht="16.5" x14ac:dyDescent="0.3">
      <c r="A60" s="5" t="s">
        <v>13</v>
      </c>
      <c r="B60" s="5" t="s">
        <v>34</v>
      </c>
      <c r="C60" s="5" t="s">
        <v>14</v>
      </c>
      <c r="D60" s="7">
        <v>41825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f t="shared" si="11"/>
        <v>0</v>
      </c>
      <c r="L60" s="5">
        <v>0</v>
      </c>
      <c r="M60" s="5" t="e">
        <f t="shared" si="10"/>
        <v>#DIV/0!</v>
      </c>
      <c r="N60" s="5">
        <v>0</v>
      </c>
      <c r="O60" s="5" t="e">
        <f t="shared" si="9"/>
        <v>#DIV/0!</v>
      </c>
    </row>
    <row r="61" spans="1:15" ht="16.5" x14ac:dyDescent="0.3">
      <c r="A61" s="5" t="s">
        <v>13</v>
      </c>
      <c r="B61" s="5" t="s">
        <v>34</v>
      </c>
      <c r="C61" s="5" t="s">
        <v>5</v>
      </c>
      <c r="D61" s="7">
        <v>41840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f t="shared" si="11"/>
        <v>0</v>
      </c>
      <c r="L61" s="5">
        <v>0</v>
      </c>
      <c r="M61" s="5" t="e">
        <f t="shared" si="10"/>
        <v>#DIV/0!</v>
      </c>
      <c r="N61" s="5">
        <v>0</v>
      </c>
      <c r="O61" s="5" t="e">
        <f t="shared" si="9"/>
        <v>#DIV/0!</v>
      </c>
    </row>
    <row r="62" spans="1:15" ht="16.5" x14ac:dyDescent="0.3">
      <c r="A62" s="5" t="s">
        <v>13</v>
      </c>
      <c r="B62" s="5" t="s">
        <v>34</v>
      </c>
      <c r="C62" s="5" t="s">
        <v>17</v>
      </c>
      <c r="D62" s="7">
        <v>41840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f t="shared" si="11"/>
        <v>0</v>
      </c>
      <c r="L62" s="5">
        <v>0</v>
      </c>
      <c r="M62" s="5" t="e">
        <f t="shared" si="10"/>
        <v>#DIV/0!</v>
      </c>
      <c r="N62" s="5">
        <v>0</v>
      </c>
      <c r="O62" s="5" t="e">
        <f t="shared" si="9"/>
        <v>#DIV/0!</v>
      </c>
    </row>
    <row r="63" spans="1:15" ht="16.5" x14ac:dyDescent="0.3">
      <c r="A63" s="5" t="s">
        <v>13</v>
      </c>
      <c r="B63" s="5" t="s">
        <v>34</v>
      </c>
      <c r="C63" s="5" t="s">
        <v>32</v>
      </c>
      <c r="D63" s="7">
        <v>41853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f t="shared" ref="K63:K65" si="12">SUM(E63:J63)</f>
        <v>0</v>
      </c>
      <c r="L63" s="5">
        <v>0</v>
      </c>
      <c r="M63" s="5" t="e">
        <f t="shared" si="10"/>
        <v>#DIV/0!</v>
      </c>
      <c r="N63" s="5">
        <v>0</v>
      </c>
      <c r="O63" s="5" t="e">
        <f t="shared" si="9"/>
        <v>#DIV/0!</v>
      </c>
    </row>
    <row r="64" spans="1:15" ht="16.5" x14ac:dyDescent="0.3">
      <c r="A64" s="5" t="s">
        <v>13</v>
      </c>
      <c r="B64" s="5" t="s">
        <v>34</v>
      </c>
      <c r="C64" s="5" t="s">
        <v>14</v>
      </c>
      <c r="D64" s="7">
        <v>41853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f t="shared" si="12"/>
        <v>0</v>
      </c>
      <c r="L64" s="5">
        <v>0</v>
      </c>
      <c r="M64" s="5" t="e">
        <f t="shared" si="10"/>
        <v>#DIV/0!</v>
      </c>
      <c r="N64" s="5">
        <v>0</v>
      </c>
      <c r="O64" s="5" t="e">
        <f t="shared" si="9"/>
        <v>#DIV/0!</v>
      </c>
    </row>
    <row r="65" spans="1:15" ht="16.5" x14ac:dyDescent="0.3">
      <c r="A65" s="5" t="s">
        <v>13</v>
      </c>
      <c r="B65" s="5" t="s">
        <v>34</v>
      </c>
      <c r="C65" s="5" t="s">
        <v>17</v>
      </c>
      <c r="D65" s="7">
        <v>41861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f t="shared" si="12"/>
        <v>0</v>
      </c>
      <c r="L65" s="5">
        <v>0</v>
      </c>
      <c r="M65" s="5" t="e">
        <f t="shared" si="10"/>
        <v>#DIV/0!</v>
      </c>
      <c r="N65" s="5">
        <v>0</v>
      </c>
      <c r="O65" s="5" t="e">
        <f t="shared" si="9"/>
        <v>#DIV/0!</v>
      </c>
    </row>
    <row r="66" spans="1:15" ht="16.5" x14ac:dyDescent="0.3">
      <c r="A66" s="5" t="s">
        <v>13</v>
      </c>
      <c r="B66" s="5" t="s">
        <v>34</v>
      </c>
      <c r="C66" s="5" t="s">
        <v>5</v>
      </c>
      <c r="D66" s="7">
        <v>41882</v>
      </c>
      <c r="E66" s="5">
        <v>171</v>
      </c>
      <c r="F66" s="5">
        <v>172</v>
      </c>
      <c r="G66" s="5">
        <v>0</v>
      </c>
      <c r="H66" s="5">
        <v>0</v>
      </c>
      <c r="I66" s="5">
        <v>0</v>
      </c>
      <c r="J66" s="5">
        <v>0</v>
      </c>
      <c r="K66" s="5">
        <f t="shared" ref="K66:K75" si="13">SUM(E66:J66)</f>
        <v>343</v>
      </c>
      <c r="L66" s="5">
        <v>2</v>
      </c>
      <c r="M66" s="5">
        <f t="shared" si="10"/>
        <v>171.5</v>
      </c>
      <c r="N66" s="5">
        <v>4</v>
      </c>
      <c r="O66" s="5">
        <f t="shared" si="9"/>
        <v>175.5</v>
      </c>
    </row>
    <row r="67" spans="1:15" ht="16.5" x14ac:dyDescent="0.3">
      <c r="A67" s="5" t="s">
        <v>13</v>
      </c>
      <c r="B67" s="5" t="s">
        <v>34</v>
      </c>
      <c r="C67" s="5" t="s">
        <v>32</v>
      </c>
      <c r="D67" s="7">
        <v>41888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f t="shared" si="13"/>
        <v>0</v>
      </c>
      <c r="L67" s="5">
        <v>0</v>
      </c>
      <c r="M67" s="5" t="e">
        <f t="shared" si="10"/>
        <v>#DIV/0!</v>
      </c>
      <c r="N67" s="5">
        <v>0</v>
      </c>
      <c r="O67" s="5" t="e">
        <f t="shared" si="9"/>
        <v>#DIV/0!</v>
      </c>
    </row>
    <row r="68" spans="1:15" ht="16.5" x14ac:dyDescent="0.3">
      <c r="A68" s="5" t="s">
        <v>13</v>
      </c>
      <c r="B68" s="5" t="s">
        <v>34</v>
      </c>
      <c r="C68" s="5" t="s">
        <v>14</v>
      </c>
      <c r="D68" s="7">
        <v>41888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f t="shared" si="13"/>
        <v>0</v>
      </c>
      <c r="L68" s="5">
        <v>0</v>
      </c>
      <c r="M68" s="5" t="e">
        <f t="shared" si="10"/>
        <v>#DIV/0!</v>
      </c>
      <c r="N68" s="5">
        <v>0</v>
      </c>
      <c r="O68" s="5" t="e">
        <f t="shared" si="9"/>
        <v>#DIV/0!</v>
      </c>
    </row>
    <row r="69" spans="1:15" ht="16.5" x14ac:dyDescent="0.3">
      <c r="A69" s="5" t="s">
        <v>13</v>
      </c>
      <c r="B69" s="5" t="s">
        <v>34</v>
      </c>
      <c r="C69" s="5" t="s">
        <v>5</v>
      </c>
      <c r="D69" s="7">
        <v>41910</v>
      </c>
      <c r="E69" s="5">
        <v>174</v>
      </c>
      <c r="F69" s="5">
        <v>169</v>
      </c>
      <c r="G69" s="5"/>
      <c r="H69" s="5"/>
      <c r="I69" s="5"/>
      <c r="J69" s="5"/>
      <c r="K69" s="5">
        <f t="shared" si="13"/>
        <v>343</v>
      </c>
      <c r="L69" s="5">
        <v>2</v>
      </c>
      <c r="M69" s="5">
        <f t="shared" si="10"/>
        <v>171.5</v>
      </c>
      <c r="N69" s="5">
        <v>2</v>
      </c>
      <c r="O69" s="5">
        <f t="shared" si="9"/>
        <v>173.5</v>
      </c>
    </row>
    <row r="70" spans="1:15" ht="16.5" x14ac:dyDescent="0.3">
      <c r="A70" s="5" t="s">
        <v>13</v>
      </c>
      <c r="B70" s="5" t="s">
        <v>34</v>
      </c>
      <c r="C70" s="5" t="s">
        <v>32</v>
      </c>
      <c r="D70" s="7">
        <v>41916</v>
      </c>
      <c r="E70" s="5"/>
      <c r="F70" s="5"/>
      <c r="G70" s="5"/>
      <c r="H70" s="5"/>
      <c r="I70" s="5"/>
      <c r="J70" s="5"/>
      <c r="K70" s="5">
        <f t="shared" si="13"/>
        <v>0</v>
      </c>
      <c r="L70" s="5"/>
      <c r="M70" s="5" t="e">
        <f t="shared" si="10"/>
        <v>#DIV/0!</v>
      </c>
      <c r="N70" s="5"/>
      <c r="O70" s="5" t="e">
        <f t="shared" si="9"/>
        <v>#DIV/0!</v>
      </c>
    </row>
    <row r="71" spans="1:15" ht="16.5" x14ac:dyDescent="0.3">
      <c r="A71" s="5" t="s">
        <v>13</v>
      </c>
      <c r="B71" s="5" t="s">
        <v>34</v>
      </c>
      <c r="C71" s="5" t="s">
        <v>14</v>
      </c>
      <c r="D71" s="7">
        <v>41916</v>
      </c>
      <c r="E71" s="5"/>
      <c r="F71" s="5"/>
      <c r="G71" s="5"/>
      <c r="H71" s="5"/>
      <c r="I71" s="5"/>
      <c r="J71" s="5"/>
      <c r="K71" s="5">
        <f t="shared" si="13"/>
        <v>0</v>
      </c>
      <c r="L71" s="5"/>
      <c r="M71" s="5" t="e">
        <f t="shared" si="10"/>
        <v>#DIV/0!</v>
      </c>
      <c r="N71" s="5"/>
      <c r="O71" s="5" t="e">
        <f t="shared" si="9"/>
        <v>#DIV/0!</v>
      </c>
    </row>
    <row r="72" spans="1:15" ht="16.5" x14ac:dyDescent="0.3">
      <c r="A72" s="5" t="s">
        <v>13</v>
      </c>
      <c r="B72" s="5" t="s">
        <v>34</v>
      </c>
      <c r="C72" s="5" t="s">
        <v>5</v>
      </c>
      <c r="D72" s="7">
        <v>41938</v>
      </c>
      <c r="E72" s="5"/>
      <c r="F72" s="5"/>
      <c r="G72" s="5"/>
      <c r="H72" s="5"/>
      <c r="I72" s="5"/>
      <c r="J72" s="5"/>
      <c r="K72" s="5">
        <f t="shared" si="13"/>
        <v>0</v>
      </c>
      <c r="L72" s="5"/>
      <c r="M72" s="5" t="e">
        <f t="shared" si="10"/>
        <v>#DIV/0!</v>
      </c>
      <c r="N72" s="5"/>
      <c r="O72" s="5" t="e">
        <f t="shared" si="9"/>
        <v>#DIV/0!</v>
      </c>
    </row>
    <row r="73" spans="1:15" ht="16.5" x14ac:dyDescent="0.3">
      <c r="A73" s="5" t="s">
        <v>13</v>
      </c>
      <c r="B73" s="5" t="s">
        <v>34</v>
      </c>
      <c r="C73" s="5" t="s">
        <v>14</v>
      </c>
      <c r="D73" s="7">
        <v>41944</v>
      </c>
      <c r="E73" s="5"/>
      <c r="F73" s="5"/>
      <c r="G73" s="5"/>
      <c r="H73" s="5"/>
      <c r="I73" s="5"/>
      <c r="J73" s="5"/>
      <c r="K73" s="5">
        <f t="shared" si="13"/>
        <v>0</v>
      </c>
      <c r="L73" s="5"/>
      <c r="M73" s="5" t="e">
        <f t="shared" si="10"/>
        <v>#DIV/0!</v>
      </c>
      <c r="N73" s="5"/>
      <c r="O73" s="5" t="e">
        <f t="shared" si="9"/>
        <v>#DIV/0!</v>
      </c>
    </row>
    <row r="74" spans="1:15" ht="16.5" x14ac:dyDescent="0.3">
      <c r="A74" s="5" t="s">
        <v>13</v>
      </c>
      <c r="B74" s="5" t="s">
        <v>34</v>
      </c>
      <c r="C74" s="5" t="s">
        <v>5</v>
      </c>
      <c r="D74" s="7">
        <v>41958</v>
      </c>
      <c r="E74" s="5"/>
      <c r="F74" s="5"/>
      <c r="G74" s="5"/>
      <c r="H74" s="5"/>
      <c r="I74" s="5"/>
      <c r="J74" s="5"/>
      <c r="K74" s="5">
        <f t="shared" si="13"/>
        <v>0</v>
      </c>
      <c r="L74" s="5"/>
      <c r="M74" s="5" t="e">
        <f t="shared" si="10"/>
        <v>#DIV/0!</v>
      </c>
      <c r="N74" s="5"/>
      <c r="O74" s="5" t="e">
        <f t="shared" si="9"/>
        <v>#DIV/0!</v>
      </c>
    </row>
    <row r="75" spans="1:15" ht="16.5" x14ac:dyDescent="0.3">
      <c r="A75" s="5" t="s">
        <v>13</v>
      </c>
      <c r="B75" s="5" t="s">
        <v>34</v>
      </c>
      <c r="C75" s="5" t="s">
        <v>14</v>
      </c>
      <c r="D75" s="7">
        <v>41972</v>
      </c>
      <c r="E75" s="5"/>
      <c r="F75" s="5"/>
      <c r="G75" s="5"/>
      <c r="H75" s="5"/>
      <c r="I75" s="5"/>
      <c r="J75" s="5"/>
      <c r="K75" s="5">
        <f t="shared" si="13"/>
        <v>0</v>
      </c>
      <c r="L75" s="5"/>
      <c r="M75" s="5" t="e">
        <f t="shared" si="10"/>
        <v>#DIV/0!</v>
      </c>
      <c r="N75" s="5"/>
      <c r="O75" s="5" t="e">
        <f t="shared" si="9"/>
        <v>#DIV/0!</v>
      </c>
    </row>
    <row r="79" spans="1:1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>
        <f>SUM(K44:K78)</f>
        <v>1311</v>
      </c>
      <c r="L79" s="12">
        <f>SUM(L44:L78)</f>
        <v>8</v>
      </c>
      <c r="M79" s="1">
        <f t="shared" ref="M79" si="14">SUM(K79/L79)</f>
        <v>163.875</v>
      </c>
      <c r="N79" s="12">
        <f>SUM(N44:N78)</f>
        <v>14</v>
      </c>
      <c r="O79" s="1">
        <f t="shared" ref="O79" si="15">SUM(M79+N79)</f>
        <v>177.875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37"/>
  <sheetViews>
    <sheetView topLeftCell="B13" workbookViewId="0">
      <selection activeCell="N12" sqref="N12"/>
    </sheetView>
  </sheetViews>
  <sheetFormatPr defaultRowHeight="15" x14ac:dyDescent="0.25"/>
  <cols>
    <col min="1" max="1" width="11.140625" bestFit="1" customWidth="1"/>
    <col min="2" max="2" width="20.5703125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30</v>
      </c>
      <c r="C2" s="5" t="s">
        <v>32</v>
      </c>
      <c r="D2" s="7">
        <v>41699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0</v>
      </c>
      <c r="L2" s="5">
        <v>0</v>
      </c>
      <c r="M2" s="5" t="e">
        <f>SUM(K2/L2)</f>
        <v>#DIV/0!</v>
      </c>
      <c r="N2" s="5">
        <v>0</v>
      </c>
      <c r="O2" s="5" t="e">
        <f>SUM(M2+N2)</f>
        <v>#DIV/0!</v>
      </c>
    </row>
    <row r="3" spans="1:15" s="8" customFormat="1" ht="16.5" x14ac:dyDescent="0.3">
      <c r="A3" s="5" t="s">
        <v>4</v>
      </c>
      <c r="B3" s="5" t="s">
        <v>30</v>
      </c>
      <c r="C3" s="5" t="s">
        <v>14</v>
      </c>
      <c r="D3" s="7">
        <v>41727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t="shared" ref="K3:K6" si="0">SUM(E3:J3)</f>
        <v>0</v>
      </c>
      <c r="L3" s="5">
        <v>0</v>
      </c>
      <c r="M3" s="5" t="e">
        <f t="shared" ref="M3:M6" si="1">SUM(K3/L3)</f>
        <v>#DIV/0!</v>
      </c>
      <c r="N3" s="5">
        <v>0</v>
      </c>
      <c r="O3" s="5" t="e">
        <f t="shared" ref="O3:O33" si="2">SUM(M3+N3)</f>
        <v>#DIV/0!</v>
      </c>
    </row>
    <row r="4" spans="1:15" s="9" customFormat="1" x14ac:dyDescent="0.25">
      <c r="A4" s="1" t="s">
        <v>4</v>
      </c>
      <c r="B4" s="1" t="s">
        <v>30</v>
      </c>
      <c r="C4" s="1" t="s">
        <v>5</v>
      </c>
      <c r="D4" s="2">
        <v>41728</v>
      </c>
      <c r="E4" s="1">
        <v>164</v>
      </c>
      <c r="F4" s="1">
        <v>173</v>
      </c>
      <c r="G4" s="1">
        <v>0</v>
      </c>
      <c r="H4" s="1">
        <v>0</v>
      </c>
      <c r="I4" s="1">
        <v>0</v>
      </c>
      <c r="J4" s="1">
        <v>0</v>
      </c>
      <c r="K4" s="1">
        <f t="shared" si="0"/>
        <v>337</v>
      </c>
      <c r="L4" s="1">
        <v>2</v>
      </c>
      <c r="M4" s="1">
        <f t="shared" si="1"/>
        <v>168.5</v>
      </c>
      <c r="N4" s="1">
        <v>6</v>
      </c>
      <c r="O4" s="1">
        <f t="shared" si="2"/>
        <v>174.5</v>
      </c>
    </row>
    <row r="5" spans="1:15" s="8" customFormat="1" ht="16.5" x14ac:dyDescent="0.3">
      <c r="A5" s="5" t="s">
        <v>4</v>
      </c>
      <c r="B5" s="5" t="s">
        <v>30</v>
      </c>
      <c r="C5" s="5" t="s">
        <v>32</v>
      </c>
      <c r="D5" s="7">
        <v>41734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  <c r="L5" s="5">
        <v>0</v>
      </c>
      <c r="M5" s="5" t="e">
        <f t="shared" si="1"/>
        <v>#DIV/0!</v>
      </c>
      <c r="N5" s="5">
        <v>0</v>
      </c>
      <c r="O5" s="5" t="e">
        <f t="shared" si="2"/>
        <v>#DIV/0!</v>
      </c>
    </row>
    <row r="6" spans="1:15" s="8" customFormat="1" ht="16.5" x14ac:dyDescent="0.3">
      <c r="A6" s="5" t="s">
        <v>4</v>
      </c>
      <c r="B6" s="5" t="s">
        <v>30</v>
      </c>
      <c r="C6" s="5" t="s">
        <v>14</v>
      </c>
      <c r="D6" s="7">
        <v>41734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  <c r="L6" s="5">
        <v>0</v>
      </c>
      <c r="M6" s="5" t="e">
        <f t="shared" si="1"/>
        <v>#DIV/0!</v>
      </c>
      <c r="N6" s="5">
        <v>0</v>
      </c>
      <c r="O6" s="5" t="e">
        <f t="shared" si="2"/>
        <v>#DIV/0!</v>
      </c>
    </row>
    <row r="7" spans="1:15" s="9" customFormat="1" x14ac:dyDescent="0.25">
      <c r="A7" s="1" t="s">
        <v>4</v>
      </c>
      <c r="B7" s="1" t="s">
        <v>30</v>
      </c>
      <c r="C7" s="1" t="s">
        <v>5</v>
      </c>
      <c r="D7" s="2">
        <v>41756</v>
      </c>
      <c r="E7" s="1">
        <v>176</v>
      </c>
      <c r="F7" s="1">
        <v>184</v>
      </c>
      <c r="G7" s="1">
        <v>0</v>
      </c>
      <c r="H7" s="1">
        <v>0</v>
      </c>
      <c r="I7" s="1">
        <v>0</v>
      </c>
      <c r="J7" s="1">
        <v>0</v>
      </c>
      <c r="K7" s="1">
        <f>SUM(E7:J7)</f>
        <v>360</v>
      </c>
      <c r="L7" s="1">
        <v>2</v>
      </c>
      <c r="M7" s="1">
        <f>SUM(K7/L7)</f>
        <v>180</v>
      </c>
      <c r="N7" s="1">
        <v>8</v>
      </c>
      <c r="O7" s="1">
        <f t="shared" si="2"/>
        <v>188</v>
      </c>
    </row>
    <row r="8" spans="1:15" s="8" customFormat="1" ht="16.5" x14ac:dyDescent="0.3">
      <c r="A8" s="5" t="s">
        <v>4</v>
      </c>
      <c r="B8" s="5" t="s">
        <v>30</v>
      </c>
      <c r="C8" s="5" t="s">
        <v>32</v>
      </c>
      <c r="D8" s="7">
        <v>41762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 t="e">
        <f t="shared" ref="M8:M33" si="3">SUM(K8/L8)</f>
        <v>#DIV/0!</v>
      </c>
      <c r="N8" s="5">
        <v>0</v>
      </c>
      <c r="O8" s="5" t="e">
        <f t="shared" si="2"/>
        <v>#DIV/0!</v>
      </c>
    </row>
    <row r="9" spans="1:15" s="8" customFormat="1" ht="16.5" x14ac:dyDescent="0.3">
      <c r="A9" s="5" t="s">
        <v>4</v>
      </c>
      <c r="B9" s="5" t="s">
        <v>30</v>
      </c>
      <c r="C9" s="5" t="s">
        <v>14</v>
      </c>
      <c r="D9" s="7">
        <v>41762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 t="e">
        <f t="shared" si="3"/>
        <v>#DIV/0!</v>
      </c>
      <c r="N9" s="5">
        <v>0</v>
      </c>
      <c r="O9" s="5" t="e">
        <f t="shared" si="2"/>
        <v>#DIV/0!</v>
      </c>
    </row>
    <row r="10" spans="1:15" s="8" customFormat="1" ht="16.5" x14ac:dyDescent="0.3">
      <c r="A10" s="5" t="s">
        <v>4</v>
      </c>
      <c r="B10" s="5" t="s">
        <v>30</v>
      </c>
      <c r="C10" s="5" t="s">
        <v>17</v>
      </c>
      <c r="D10" s="7" t="s">
        <v>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e">
        <f t="shared" si="3"/>
        <v>#DIV/0!</v>
      </c>
      <c r="N10" s="5">
        <v>0</v>
      </c>
      <c r="O10" s="5" t="e">
        <f t="shared" si="2"/>
        <v>#DIV/0!</v>
      </c>
    </row>
    <row r="11" spans="1:15" s="9" customFormat="1" x14ac:dyDescent="0.25">
      <c r="A11" s="1" t="s">
        <v>4</v>
      </c>
      <c r="B11" s="1" t="s">
        <v>30</v>
      </c>
      <c r="C11" s="1" t="s">
        <v>5</v>
      </c>
      <c r="D11" s="2">
        <v>41784</v>
      </c>
      <c r="E11" s="1">
        <v>174</v>
      </c>
      <c r="F11" s="1">
        <v>184</v>
      </c>
      <c r="G11" s="1">
        <v>0</v>
      </c>
      <c r="H11" s="1">
        <v>0</v>
      </c>
      <c r="I11" s="1">
        <v>0</v>
      </c>
      <c r="J11" s="1">
        <v>0</v>
      </c>
      <c r="K11" s="1">
        <f t="shared" ref="K11:K33" si="4">SUM(E11:J11)</f>
        <v>358</v>
      </c>
      <c r="L11" s="1">
        <v>2</v>
      </c>
      <c r="M11" s="1">
        <f t="shared" si="3"/>
        <v>179</v>
      </c>
      <c r="N11" s="1">
        <v>4</v>
      </c>
      <c r="O11" s="1">
        <f t="shared" si="2"/>
        <v>183</v>
      </c>
    </row>
    <row r="12" spans="1:15" s="8" customFormat="1" ht="16.5" x14ac:dyDescent="0.3">
      <c r="A12" s="5" t="s">
        <v>4</v>
      </c>
      <c r="B12" s="5" t="s">
        <v>30</v>
      </c>
      <c r="C12" s="5" t="s">
        <v>14</v>
      </c>
      <c r="D12" s="7">
        <v>41790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4"/>
        <v>0</v>
      </c>
      <c r="L12" s="5">
        <v>0</v>
      </c>
      <c r="M12" s="5" t="e">
        <f t="shared" si="3"/>
        <v>#DIV/0!</v>
      </c>
      <c r="N12" s="5">
        <v>0</v>
      </c>
      <c r="O12" s="5" t="e">
        <f t="shared" si="2"/>
        <v>#DIV/0!</v>
      </c>
    </row>
    <row r="13" spans="1:15" s="8" customFormat="1" ht="16.5" x14ac:dyDescent="0.3">
      <c r="A13" s="5" t="s">
        <v>4</v>
      </c>
      <c r="B13" s="5" t="s">
        <v>30</v>
      </c>
      <c r="C13" s="5" t="s">
        <v>32</v>
      </c>
      <c r="D13" s="7">
        <v>41797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 t="e">
        <f t="shared" si="3"/>
        <v>#DIV/0!</v>
      </c>
      <c r="N13" s="5">
        <v>0</v>
      </c>
      <c r="O13" s="5" t="e">
        <f t="shared" si="2"/>
        <v>#DIV/0!</v>
      </c>
    </row>
    <row r="14" spans="1:15" s="8" customFormat="1" ht="16.5" x14ac:dyDescent="0.3">
      <c r="A14" s="5" t="s">
        <v>4</v>
      </c>
      <c r="B14" s="5" t="s">
        <v>30</v>
      </c>
      <c r="C14" s="5" t="s">
        <v>14</v>
      </c>
      <c r="D14" s="7">
        <v>41797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 t="e">
        <f t="shared" si="3"/>
        <v>#DIV/0!</v>
      </c>
      <c r="N14" s="5">
        <v>0</v>
      </c>
      <c r="O14" s="5" t="e">
        <f t="shared" si="2"/>
        <v>#DIV/0!</v>
      </c>
    </row>
    <row r="15" spans="1:15" s="8" customFormat="1" ht="16.5" x14ac:dyDescent="0.3">
      <c r="A15" s="5" t="s">
        <v>4</v>
      </c>
      <c r="B15" s="5" t="s">
        <v>30</v>
      </c>
      <c r="C15" s="5" t="s">
        <v>17</v>
      </c>
      <c r="D15" s="7">
        <v>41805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4"/>
        <v>0</v>
      </c>
      <c r="L15" s="5">
        <v>0</v>
      </c>
      <c r="M15" s="5" t="e">
        <f t="shared" si="3"/>
        <v>#DIV/0!</v>
      </c>
      <c r="N15" s="5">
        <v>0</v>
      </c>
      <c r="O15" s="5" t="e">
        <f t="shared" si="2"/>
        <v>#DIV/0!</v>
      </c>
    </row>
    <row r="16" spans="1:15" s="8" customFormat="1" ht="16.5" x14ac:dyDescent="0.3">
      <c r="A16" s="5" t="s">
        <v>4</v>
      </c>
      <c r="B16" s="5" t="s">
        <v>30</v>
      </c>
      <c r="C16" s="5" t="s">
        <v>5</v>
      </c>
      <c r="D16" s="7">
        <v>41819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f t="shared" si="4"/>
        <v>0</v>
      </c>
      <c r="L16" s="5">
        <v>0</v>
      </c>
      <c r="M16" s="5" t="e">
        <f t="shared" si="3"/>
        <v>#DIV/0!</v>
      </c>
      <c r="N16" s="5">
        <v>0</v>
      </c>
      <c r="O16" s="5" t="e">
        <f t="shared" si="2"/>
        <v>#DIV/0!</v>
      </c>
    </row>
    <row r="17" spans="1:15" s="8" customFormat="1" ht="16.5" x14ac:dyDescent="0.3">
      <c r="A17" s="5" t="s">
        <v>4</v>
      </c>
      <c r="B17" s="5" t="s">
        <v>30</v>
      </c>
      <c r="C17" s="5" t="s">
        <v>32</v>
      </c>
      <c r="D17" s="7">
        <v>41825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4"/>
        <v>0</v>
      </c>
      <c r="L17" s="5">
        <v>0</v>
      </c>
      <c r="M17" s="5" t="e">
        <f t="shared" si="3"/>
        <v>#DIV/0!</v>
      </c>
      <c r="N17" s="5">
        <v>0</v>
      </c>
      <c r="O17" s="5" t="e">
        <f t="shared" si="2"/>
        <v>#DIV/0!</v>
      </c>
    </row>
    <row r="18" spans="1:15" s="8" customFormat="1" ht="16.5" x14ac:dyDescent="0.3">
      <c r="A18" s="5" t="s">
        <v>4</v>
      </c>
      <c r="B18" s="5" t="s">
        <v>30</v>
      </c>
      <c r="C18" s="5" t="s">
        <v>14</v>
      </c>
      <c r="D18" s="7">
        <v>41825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4"/>
        <v>0</v>
      </c>
      <c r="L18" s="5">
        <v>0</v>
      </c>
      <c r="M18" s="5" t="e">
        <f t="shared" si="3"/>
        <v>#DIV/0!</v>
      </c>
      <c r="N18" s="5">
        <v>0</v>
      </c>
      <c r="O18" s="5" t="e">
        <f t="shared" si="2"/>
        <v>#DIV/0!</v>
      </c>
    </row>
    <row r="19" spans="1:15" s="8" customFormat="1" ht="16.5" x14ac:dyDescent="0.3">
      <c r="A19" s="5" t="s">
        <v>4</v>
      </c>
      <c r="B19" s="5" t="s">
        <v>30</v>
      </c>
      <c r="C19" s="5" t="s">
        <v>5</v>
      </c>
      <c r="D19" s="7">
        <v>41840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f t="shared" si="4"/>
        <v>0</v>
      </c>
      <c r="L19" s="5">
        <v>0</v>
      </c>
      <c r="M19" s="5" t="e">
        <f t="shared" si="3"/>
        <v>#DIV/0!</v>
      </c>
      <c r="N19" s="5">
        <v>0</v>
      </c>
      <c r="O19" s="5" t="e">
        <f t="shared" si="2"/>
        <v>#DIV/0!</v>
      </c>
    </row>
    <row r="20" spans="1:15" s="8" customFormat="1" ht="16.5" x14ac:dyDescent="0.3">
      <c r="A20" s="5" t="s">
        <v>4</v>
      </c>
      <c r="B20" s="5" t="s">
        <v>30</v>
      </c>
      <c r="C20" s="5" t="s">
        <v>17</v>
      </c>
      <c r="D20" s="7">
        <v>41840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4"/>
        <v>0</v>
      </c>
      <c r="L20" s="5">
        <v>0</v>
      </c>
      <c r="M20" s="5" t="e">
        <f t="shared" si="3"/>
        <v>#DIV/0!</v>
      </c>
      <c r="N20" s="5">
        <v>0</v>
      </c>
      <c r="O20" s="5" t="e">
        <f t="shared" si="2"/>
        <v>#DIV/0!</v>
      </c>
    </row>
    <row r="21" spans="1:15" s="8" customFormat="1" ht="16.5" x14ac:dyDescent="0.3">
      <c r="A21" s="5" t="s">
        <v>4</v>
      </c>
      <c r="B21" s="5" t="s">
        <v>30</v>
      </c>
      <c r="C21" s="5" t="s">
        <v>32</v>
      </c>
      <c r="D21" s="7">
        <v>41853</v>
      </c>
      <c r="E21" s="5"/>
      <c r="F21" s="5"/>
      <c r="G21" s="5"/>
      <c r="H21" s="5"/>
      <c r="I21" s="5"/>
      <c r="J21" s="5"/>
      <c r="K21" s="5">
        <f t="shared" si="4"/>
        <v>0</v>
      </c>
      <c r="L21" s="5"/>
      <c r="M21" s="5" t="e">
        <f t="shared" si="3"/>
        <v>#DIV/0!</v>
      </c>
      <c r="N21" s="5"/>
      <c r="O21" s="5" t="e">
        <f t="shared" si="2"/>
        <v>#DIV/0!</v>
      </c>
    </row>
    <row r="22" spans="1:15" s="8" customFormat="1" ht="16.5" x14ac:dyDescent="0.3">
      <c r="A22" s="5" t="s">
        <v>4</v>
      </c>
      <c r="B22" s="5" t="s">
        <v>30</v>
      </c>
      <c r="C22" s="5" t="s">
        <v>14</v>
      </c>
      <c r="D22" s="7">
        <v>41853</v>
      </c>
      <c r="E22" s="5"/>
      <c r="F22" s="5"/>
      <c r="G22" s="5"/>
      <c r="H22" s="5"/>
      <c r="I22" s="5"/>
      <c r="J22" s="5"/>
      <c r="K22" s="5">
        <f t="shared" si="4"/>
        <v>0</v>
      </c>
      <c r="L22" s="5"/>
      <c r="M22" s="5" t="e">
        <f t="shared" si="3"/>
        <v>#DIV/0!</v>
      </c>
      <c r="N22" s="5"/>
      <c r="O22" s="5" t="e">
        <f t="shared" si="2"/>
        <v>#DIV/0!</v>
      </c>
    </row>
    <row r="23" spans="1:15" s="8" customFormat="1" ht="16.5" x14ac:dyDescent="0.3">
      <c r="A23" s="5" t="s">
        <v>4</v>
      </c>
      <c r="B23" s="5" t="s">
        <v>30</v>
      </c>
      <c r="C23" s="5" t="s">
        <v>17</v>
      </c>
      <c r="D23" s="7">
        <v>41861</v>
      </c>
      <c r="E23" s="5"/>
      <c r="F23" s="5"/>
      <c r="G23" s="5"/>
      <c r="H23" s="5"/>
      <c r="I23" s="5"/>
      <c r="J23" s="5"/>
      <c r="K23" s="5">
        <v>0</v>
      </c>
      <c r="L23" s="5"/>
      <c r="M23" s="5" t="e">
        <f t="shared" si="3"/>
        <v>#DIV/0!</v>
      </c>
      <c r="N23" s="5"/>
      <c r="O23" s="5" t="e">
        <f t="shared" si="2"/>
        <v>#DIV/0!</v>
      </c>
    </row>
    <row r="24" spans="1:15" s="8" customFormat="1" ht="16.5" x14ac:dyDescent="0.3">
      <c r="A24" s="5" t="s">
        <v>4</v>
      </c>
      <c r="B24" s="5" t="s">
        <v>30</v>
      </c>
      <c r="C24" s="5" t="s">
        <v>5</v>
      </c>
      <c r="D24" s="7">
        <v>41882</v>
      </c>
      <c r="E24" s="5"/>
      <c r="F24" s="5"/>
      <c r="G24" s="5"/>
      <c r="H24" s="5"/>
      <c r="I24" s="5"/>
      <c r="J24" s="5"/>
      <c r="K24" s="5">
        <f t="shared" si="4"/>
        <v>0</v>
      </c>
      <c r="L24" s="5"/>
      <c r="M24" s="5" t="e">
        <f t="shared" si="3"/>
        <v>#DIV/0!</v>
      </c>
      <c r="N24" s="5"/>
      <c r="O24" s="5" t="e">
        <f t="shared" si="2"/>
        <v>#DIV/0!</v>
      </c>
    </row>
    <row r="25" spans="1:15" s="8" customFormat="1" ht="16.5" x14ac:dyDescent="0.3">
      <c r="A25" s="5" t="s">
        <v>4</v>
      </c>
      <c r="B25" s="5" t="s">
        <v>30</v>
      </c>
      <c r="C25" s="5" t="s">
        <v>32</v>
      </c>
      <c r="D25" s="7">
        <v>41888</v>
      </c>
      <c r="E25" s="5"/>
      <c r="F25" s="5"/>
      <c r="G25" s="5"/>
      <c r="H25" s="5"/>
      <c r="I25" s="5"/>
      <c r="J25" s="5"/>
      <c r="K25" s="5">
        <f t="shared" si="4"/>
        <v>0</v>
      </c>
      <c r="L25" s="5"/>
      <c r="M25" s="5" t="e">
        <f t="shared" si="3"/>
        <v>#DIV/0!</v>
      </c>
      <c r="N25" s="5"/>
      <c r="O25" s="5" t="e">
        <f t="shared" si="2"/>
        <v>#DIV/0!</v>
      </c>
    </row>
    <row r="26" spans="1:15" s="8" customFormat="1" ht="16.5" x14ac:dyDescent="0.3">
      <c r="A26" s="5" t="s">
        <v>4</v>
      </c>
      <c r="B26" s="5" t="s">
        <v>30</v>
      </c>
      <c r="C26" s="5" t="s">
        <v>14</v>
      </c>
      <c r="D26" s="7">
        <v>41888</v>
      </c>
      <c r="E26" s="5"/>
      <c r="F26" s="5"/>
      <c r="G26" s="5"/>
      <c r="H26" s="5"/>
      <c r="I26" s="5"/>
      <c r="J26" s="5"/>
      <c r="K26" s="5">
        <f t="shared" si="4"/>
        <v>0</v>
      </c>
      <c r="L26" s="5"/>
      <c r="M26" s="5" t="e">
        <f t="shared" si="3"/>
        <v>#DIV/0!</v>
      </c>
      <c r="N26" s="5"/>
      <c r="O26" s="5" t="e">
        <f t="shared" si="2"/>
        <v>#DIV/0!</v>
      </c>
    </row>
    <row r="27" spans="1:15" s="8" customFormat="1" ht="16.5" x14ac:dyDescent="0.3">
      <c r="A27" s="5" t="s">
        <v>4</v>
      </c>
      <c r="B27" s="5" t="s">
        <v>30</v>
      </c>
      <c r="C27" s="5" t="s">
        <v>5</v>
      </c>
      <c r="D27" s="7">
        <v>41910</v>
      </c>
      <c r="E27" s="5"/>
      <c r="F27" s="5"/>
      <c r="G27" s="5"/>
      <c r="H27" s="5"/>
      <c r="I27" s="5"/>
      <c r="J27" s="5"/>
      <c r="K27" s="5">
        <f t="shared" si="4"/>
        <v>0</v>
      </c>
      <c r="L27" s="5"/>
      <c r="M27" s="5" t="e">
        <f t="shared" si="3"/>
        <v>#DIV/0!</v>
      </c>
      <c r="N27" s="5"/>
      <c r="O27" s="5" t="e">
        <f t="shared" si="2"/>
        <v>#DIV/0!</v>
      </c>
    </row>
    <row r="28" spans="1:15" s="8" customFormat="1" ht="16.5" x14ac:dyDescent="0.3">
      <c r="A28" s="5" t="s">
        <v>4</v>
      </c>
      <c r="B28" s="5" t="s">
        <v>30</v>
      </c>
      <c r="C28" s="5" t="s">
        <v>32</v>
      </c>
      <c r="D28" s="7">
        <v>41916</v>
      </c>
      <c r="E28" s="5"/>
      <c r="F28" s="5"/>
      <c r="G28" s="5"/>
      <c r="H28" s="5"/>
      <c r="I28" s="5"/>
      <c r="J28" s="5"/>
      <c r="K28" s="5">
        <f t="shared" si="4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8" customFormat="1" ht="16.5" x14ac:dyDescent="0.3">
      <c r="A29" s="5" t="s">
        <v>4</v>
      </c>
      <c r="B29" s="5" t="s">
        <v>30</v>
      </c>
      <c r="C29" s="5" t="s">
        <v>14</v>
      </c>
      <c r="D29" s="7">
        <v>41916</v>
      </c>
      <c r="E29" s="5"/>
      <c r="F29" s="5"/>
      <c r="G29" s="5"/>
      <c r="H29" s="5"/>
      <c r="I29" s="5"/>
      <c r="J29" s="5"/>
      <c r="K29" s="5">
        <f t="shared" si="4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8" customFormat="1" ht="16.5" x14ac:dyDescent="0.3">
      <c r="A30" s="5" t="s">
        <v>4</v>
      </c>
      <c r="B30" s="5" t="s">
        <v>30</v>
      </c>
      <c r="C30" s="5" t="s">
        <v>5</v>
      </c>
      <c r="D30" s="7">
        <v>41938</v>
      </c>
      <c r="E30" s="5"/>
      <c r="F30" s="5"/>
      <c r="G30" s="5"/>
      <c r="H30" s="5"/>
      <c r="I30" s="5"/>
      <c r="J30" s="5"/>
      <c r="K30" s="5">
        <f t="shared" si="4"/>
        <v>0</v>
      </c>
      <c r="L30" s="5"/>
      <c r="M30" s="5" t="e">
        <f t="shared" si="3"/>
        <v>#DIV/0!</v>
      </c>
      <c r="N30" s="5"/>
      <c r="O30" s="5" t="e">
        <f t="shared" si="2"/>
        <v>#DIV/0!</v>
      </c>
    </row>
    <row r="31" spans="1:15" s="8" customFormat="1" ht="16.5" x14ac:dyDescent="0.3">
      <c r="A31" s="5" t="s">
        <v>4</v>
      </c>
      <c r="B31" s="5" t="s">
        <v>30</v>
      </c>
      <c r="C31" s="5" t="s">
        <v>14</v>
      </c>
      <c r="D31" s="7">
        <v>41944</v>
      </c>
      <c r="E31" s="5"/>
      <c r="F31" s="5"/>
      <c r="G31" s="5"/>
      <c r="H31" s="5"/>
      <c r="I31" s="5"/>
      <c r="J31" s="5"/>
      <c r="K31" s="5">
        <f t="shared" si="4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8" customFormat="1" ht="16.5" x14ac:dyDescent="0.3">
      <c r="A32" s="5" t="s">
        <v>4</v>
      </c>
      <c r="B32" s="5" t="s">
        <v>30</v>
      </c>
      <c r="C32" s="5" t="s">
        <v>5</v>
      </c>
      <c r="D32" s="7">
        <v>41958</v>
      </c>
      <c r="E32" s="5"/>
      <c r="F32" s="5"/>
      <c r="G32" s="5"/>
      <c r="H32" s="5"/>
      <c r="I32" s="5"/>
      <c r="J32" s="5"/>
      <c r="K32" s="5">
        <f t="shared" si="4"/>
        <v>0</v>
      </c>
      <c r="L32" s="5"/>
      <c r="M32" s="5" t="e">
        <f t="shared" si="3"/>
        <v>#DIV/0!</v>
      </c>
      <c r="N32" s="5"/>
      <c r="O32" s="5" t="e">
        <f t="shared" si="2"/>
        <v>#DIV/0!</v>
      </c>
    </row>
    <row r="33" spans="1:15" s="8" customFormat="1" ht="16.5" x14ac:dyDescent="0.3">
      <c r="A33" s="5" t="s">
        <v>4</v>
      </c>
      <c r="B33" s="5" t="s">
        <v>30</v>
      </c>
      <c r="C33" s="5" t="s">
        <v>14</v>
      </c>
      <c r="D33" s="7">
        <v>41972</v>
      </c>
      <c r="E33" s="5"/>
      <c r="F33" s="5"/>
      <c r="G33" s="5"/>
      <c r="H33" s="5"/>
      <c r="I33" s="5"/>
      <c r="J33" s="5"/>
      <c r="K33" s="5">
        <f t="shared" si="4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s="12" customFormat="1" x14ac:dyDescent="0.25">
      <c r="K37" s="12">
        <f>SUM(K2:K36)</f>
        <v>1055</v>
      </c>
      <c r="L37" s="12">
        <f>SUM(L2:L36)</f>
        <v>6</v>
      </c>
      <c r="M37" s="1">
        <f t="shared" ref="M37" si="5">SUM(K37/L37)</f>
        <v>175.83333333333334</v>
      </c>
      <c r="N37" s="12">
        <f>SUM(N2:N36)</f>
        <v>18</v>
      </c>
      <c r="O37" s="1">
        <f t="shared" ref="O37" si="6">SUM(M37+N37)</f>
        <v>193.83333333333334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O37"/>
  <sheetViews>
    <sheetView topLeftCell="A15" workbookViewId="0">
      <selection activeCell="N33" sqref="N33"/>
    </sheetView>
  </sheetViews>
  <sheetFormatPr defaultRowHeight="15" x14ac:dyDescent="0.25"/>
  <cols>
    <col min="1" max="1" width="11.140625" bestFit="1" customWidth="1"/>
    <col min="2" max="2" width="17" bestFit="1" customWidth="1"/>
    <col min="3" max="3" width="16.42578125" bestFit="1" customWidth="1"/>
    <col min="4" max="4" width="20.5703125" bestFit="1" customWidth="1"/>
    <col min="11" max="11" width="13.28515625" bestFit="1" customWidth="1"/>
    <col min="12" max="12" width="12.28515625" bestFit="1" customWidth="1"/>
    <col min="13" max="13" width="9" bestFit="1" customWidth="1"/>
    <col min="14" max="14" width="7.140625" bestFit="1" customWidth="1"/>
    <col min="15" max="15" width="13.7109375" bestFit="1" customWidth="1"/>
  </cols>
  <sheetData>
    <row r="1" spans="1:15" x14ac:dyDescent="0.25">
      <c r="A1" s="1" t="s">
        <v>0</v>
      </c>
      <c r="B1" s="1" t="s">
        <v>25</v>
      </c>
      <c r="C1" s="1" t="s">
        <v>3</v>
      </c>
      <c r="D1" s="2" t="s">
        <v>1</v>
      </c>
      <c r="E1" s="1" t="s">
        <v>2</v>
      </c>
      <c r="F1" s="1" t="s">
        <v>7</v>
      </c>
      <c r="G1" s="1" t="s">
        <v>11</v>
      </c>
      <c r="H1" s="1" t="s">
        <v>12</v>
      </c>
      <c r="I1" s="1" t="s">
        <v>15</v>
      </c>
      <c r="J1" s="1" t="s">
        <v>16</v>
      </c>
      <c r="K1" s="1" t="s">
        <v>8</v>
      </c>
      <c r="L1" s="1" t="s">
        <v>33</v>
      </c>
      <c r="M1" s="1" t="s">
        <v>10</v>
      </c>
      <c r="N1" s="1" t="s">
        <v>6</v>
      </c>
      <c r="O1" s="1" t="s">
        <v>9</v>
      </c>
    </row>
    <row r="2" spans="1:15" s="8" customFormat="1" ht="16.5" x14ac:dyDescent="0.3">
      <c r="A2" s="5" t="s">
        <v>4</v>
      </c>
      <c r="B2" s="5" t="s">
        <v>27</v>
      </c>
      <c r="C2" s="5" t="s">
        <v>32</v>
      </c>
      <c r="D2" s="7">
        <v>41699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SUM(E2:J2)</f>
        <v>0</v>
      </c>
      <c r="L2" s="5">
        <v>0</v>
      </c>
      <c r="M2" s="5" t="e">
        <f>SUM(K2/L2)</f>
        <v>#DIV/0!</v>
      </c>
      <c r="N2" s="5">
        <v>0</v>
      </c>
      <c r="O2" s="5" t="e">
        <f>SUM(M2+N2)</f>
        <v>#DIV/0!</v>
      </c>
    </row>
    <row r="3" spans="1:15" s="8" customFormat="1" ht="16.5" x14ac:dyDescent="0.3">
      <c r="A3" s="5" t="s">
        <v>4</v>
      </c>
      <c r="B3" s="5" t="s">
        <v>27</v>
      </c>
      <c r="C3" s="5" t="s">
        <v>14</v>
      </c>
      <c r="D3" s="7">
        <v>41727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t="shared" ref="K3:K6" si="0">SUM(E3:J3)</f>
        <v>0</v>
      </c>
      <c r="L3" s="5">
        <v>0</v>
      </c>
      <c r="M3" s="5" t="e">
        <f t="shared" ref="M3:M6" si="1">SUM(K3/L3)</f>
        <v>#DIV/0!</v>
      </c>
      <c r="N3" s="5">
        <v>0</v>
      </c>
      <c r="O3" s="5" t="e">
        <f t="shared" ref="O3:O33" si="2">SUM(M3+N3)</f>
        <v>#DIV/0!</v>
      </c>
    </row>
    <row r="4" spans="1:15" s="9" customFormat="1" x14ac:dyDescent="0.25">
      <c r="A4" s="1" t="s">
        <v>4</v>
      </c>
      <c r="B4" s="1" t="s">
        <v>27</v>
      </c>
      <c r="C4" s="1" t="s">
        <v>5</v>
      </c>
      <c r="D4" s="2">
        <v>41728</v>
      </c>
      <c r="E4" s="1">
        <v>183</v>
      </c>
      <c r="F4" s="1">
        <v>177</v>
      </c>
      <c r="G4" s="1">
        <v>0</v>
      </c>
      <c r="H4" s="1">
        <v>0</v>
      </c>
      <c r="I4" s="1">
        <v>0</v>
      </c>
      <c r="J4" s="1">
        <v>0</v>
      </c>
      <c r="K4" s="1">
        <f t="shared" si="0"/>
        <v>360</v>
      </c>
      <c r="L4" s="1">
        <v>2</v>
      </c>
      <c r="M4" s="1">
        <f t="shared" si="1"/>
        <v>180</v>
      </c>
      <c r="N4" s="1">
        <v>18</v>
      </c>
      <c r="O4" s="1">
        <f t="shared" si="2"/>
        <v>198</v>
      </c>
    </row>
    <row r="5" spans="1:15" s="8" customFormat="1" ht="16.5" x14ac:dyDescent="0.3">
      <c r="A5" s="5" t="s">
        <v>4</v>
      </c>
      <c r="B5" s="5" t="s">
        <v>27</v>
      </c>
      <c r="C5" s="5" t="s">
        <v>32</v>
      </c>
      <c r="D5" s="7">
        <v>41734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  <c r="L5" s="5">
        <v>0</v>
      </c>
      <c r="M5" s="5" t="e">
        <f t="shared" si="1"/>
        <v>#DIV/0!</v>
      </c>
      <c r="N5" s="5">
        <v>0</v>
      </c>
      <c r="O5" s="5" t="e">
        <f t="shared" si="2"/>
        <v>#DIV/0!</v>
      </c>
    </row>
    <row r="6" spans="1:15" s="8" customFormat="1" ht="16.5" x14ac:dyDescent="0.3">
      <c r="A6" s="5" t="s">
        <v>4</v>
      </c>
      <c r="B6" s="5" t="s">
        <v>27</v>
      </c>
      <c r="C6" s="5" t="s">
        <v>14</v>
      </c>
      <c r="D6" s="7">
        <v>41734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  <c r="L6" s="5">
        <v>0</v>
      </c>
      <c r="M6" s="5" t="e">
        <f t="shared" si="1"/>
        <v>#DIV/0!</v>
      </c>
      <c r="N6" s="5">
        <v>0</v>
      </c>
      <c r="O6" s="5" t="e">
        <f t="shared" si="2"/>
        <v>#DIV/0!</v>
      </c>
    </row>
    <row r="7" spans="1:15" s="9" customFormat="1" x14ac:dyDescent="0.25">
      <c r="A7" s="1" t="s">
        <v>4</v>
      </c>
      <c r="B7" s="1" t="s">
        <v>27</v>
      </c>
      <c r="C7" s="1" t="s">
        <v>5</v>
      </c>
      <c r="D7" s="2">
        <v>41756</v>
      </c>
      <c r="E7" s="1">
        <v>181</v>
      </c>
      <c r="F7" s="1">
        <v>187</v>
      </c>
      <c r="G7" s="1">
        <v>0</v>
      </c>
      <c r="H7" s="1">
        <v>0</v>
      </c>
      <c r="I7" s="1">
        <v>0</v>
      </c>
      <c r="J7" s="1">
        <v>0</v>
      </c>
      <c r="K7" s="1">
        <f>SUM(E7:J7)</f>
        <v>368</v>
      </c>
      <c r="L7" s="1">
        <v>2</v>
      </c>
      <c r="M7" s="1">
        <f>SUM(K7/L7)</f>
        <v>184</v>
      </c>
      <c r="N7" s="1">
        <v>16</v>
      </c>
      <c r="O7" s="1">
        <f t="shared" si="2"/>
        <v>200</v>
      </c>
    </row>
    <row r="8" spans="1:15" s="8" customFormat="1" ht="16.5" x14ac:dyDescent="0.3">
      <c r="A8" s="5" t="s">
        <v>4</v>
      </c>
      <c r="B8" s="5" t="s">
        <v>27</v>
      </c>
      <c r="C8" s="5" t="s">
        <v>32</v>
      </c>
      <c r="D8" s="7">
        <v>41762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 t="e">
        <f t="shared" ref="M8:M33" si="3">SUM(K8/L8)</f>
        <v>#DIV/0!</v>
      </c>
      <c r="N8" s="5">
        <v>0</v>
      </c>
      <c r="O8" s="5" t="e">
        <f t="shared" si="2"/>
        <v>#DIV/0!</v>
      </c>
    </row>
    <row r="9" spans="1:15" s="8" customFormat="1" ht="16.5" x14ac:dyDescent="0.3">
      <c r="A9" s="5" t="s">
        <v>4</v>
      </c>
      <c r="B9" s="5" t="s">
        <v>27</v>
      </c>
      <c r="C9" s="5" t="s">
        <v>14</v>
      </c>
      <c r="D9" s="7">
        <v>41762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 t="e">
        <f t="shared" si="3"/>
        <v>#DIV/0!</v>
      </c>
      <c r="N9" s="5">
        <v>0</v>
      </c>
      <c r="O9" s="5" t="e">
        <f t="shared" si="2"/>
        <v>#DIV/0!</v>
      </c>
    </row>
    <row r="10" spans="1:15" s="8" customFormat="1" ht="16.5" x14ac:dyDescent="0.3">
      <c r="A10" s="5" t="s">
        <v>4</v>
      </c>
      <c r="B10" s="5" t="s">
        <v>27</v>
      </c>
      <c r="C10" s="5" t="s">
        <v>17</v>
      </c>
      <c r="D10" s="7" t="s">
        <v>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e">
        <f t="shared" si="3"/>
        <v>#DIV/0!</v>
      </c>
      <c r="N10" s="5">
        <v>0</v>
      </c>
      <c r="O10" s="5" t="e">
        <f t="shared" si="2"/>
        <v>#DIV/0!</v>
      </c>
    </row>
    <row r="11" spans="1:15" s="9" customFormat="1" x14ac:dyDescent="0.25">
      <c r="A11" s="1" t="s">
        <v>4</v>
      </c>
      <c r="B11" s="1" t="s">
        <v>27</v>
      </c>
      <c r="C11" s="1" t="s">
        <v>5</v>
      </c>
      <c r="D11" s="2">
        <v>41784</v>
      </c>
      <c r="E11" s="1">
        <v>186</v>
      </c>
      <c r="F11" s="1">
        <v>181</v>
      </c>
      <c r="G11" s="1">
        <v>0</v>
      </c>
      <c r="H11" s="1">
        <v>0</v>
      </c>
      <c r="I11" s="1">
        <v>0</v>
      </c>
      <c r="J11" s="1">
        <v>0</v>
      </c>
      <c r="K11" s="1">
        <f t="shared" ref="K11:K33" si="4">SUM(E11:J11)</f>
        <v>367</v>
      </c>
      <c r="L11" s="1">
        <v>2</v>
      </c>
      <c r="M11" s="1">
        <f t="shared" si="3"/>
        <v>183.5</v>
      </c>
      <c r="N11" s="1">
        <v>8</v>
      </c>
      <c r="O11" s="1">
        <f t="shared" si="2"/>
        <v>191.5</v>
      </c>
    </row>
    <row r="12" spans="1:15" s="8" customFormat="1" ht="16.5" x14ac:dyDescent="0.3">
      <c r="A12" s="5" t="s">
        <v>4</v>
      </c>
      <c r="B12" s="5" t="s">
        <v>27</v>
      </c>
      <c r="C12" s="5" t="s">
        <v>14</v>
      </c>
      <c r="D12" s="7">
        <v>41790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4"/>
        <v>0</v>
      </c>
      <c r="L12" s="5">
        <v>0</v>
      </c>
      <c r="M12" s="5" t="e">
        <f t="shared" si="3"/>
        <v>#DIV/0!</v>
      </c>
      <c r="N12" s="5">
        <v>0</v>
      </c>
      <c r="O12" s="5" t="e">
        <f t="shared" si="2"/>
        <v>#DIV/0!</v>
      </c>
    </row>
    <row r="13" spans="1:15" s="8" customFormat="1" ht="16.5" x14ac:dyDescent="0.3">
      <c r="A13" s="5" t="s">
        <v>4</v>
      </c>
      <c r="B13" s="5" t="s">
        <v>27</v>
      </c>
      <c r="C13" s="5" t="s">
        <v>32</v>
      </c>
      <c r="D13" s="7">
        <v>41797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 t="e">
        <f t="shared" si="3"/>
        <v>#DIV/0!</v>
      </c>
      <c r="N13" s="5">
        <v>0</v>
      </c>
      <c r="O13" s="5" t="e">
        <f t="shared" si="2"/>
        <v>#DIV/0!</v>
      </c>
    </row>
    <row r="14" spans="1:15" s="8" customFormat="1" ht="16.5" x14ac:dyDescent="0.3">
      <c r="A14" s="5" t="s">
        <v>4</v>
      </c>
      <c r="B14" s="5" t="s">
        <v>27</v>
      </c>
      <c r="C14" s="5" t="s">
        <v>14</v>
      </c>
      <c r="D14" s="7">
        <v>41797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 t="e">
        <f t="shared" si="3"/>
        <v>#DIV/0!</v>
      </c>
      <c r="N14" s="5">
        <v>0</v>
      </c>
      <c r="O14" s="5" t="e">
        <f t="shared" si="2"/>
        <v>#DIV/0!</v>
      </c>
    </row>
    <row r="15" spans="1:15" s="8" customFormat="1" ht="16.5" x14ac:dyDescent="0.3">
      <c r="A15" s="5" t="s">
        <v>4</v>
      </c>
      <c r="B15" s="5" t="s">
        <v>27</v>
      </c>
      <c r="C15" s="5" t="s">
        <v>17</v>
      </c>
      <c r="D15" s="7">
        <v>41805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4"/>
        <v>0</v>
      </c>
      <c r="L15" s="5">
        <v>0</v>
      </c>
      <c r="M15" s="5" t="e">
        <f t="shared" si="3"/>
        <v>#DIV/0!</v>
      </c>
      <c r="N15" s="5">
        <v>0</v>
      </c>
      <c r="O15" s="5" t="e">
        <f t="shared" si="2"/>
        <v>#DIV/0!</v>
      </c>
    </row>
    <row r="16" spans="1:15" s="9" customFormat="1" x14ac:dyDescent="0.25">
      <c r="A16" s="1" t="s">
        <v>4</v>
      </c>
      <c r="B16" s="1" t="s">
        <v>27</v>
      </c>
      <c r="C16" s="1" t="s">
        <v>5</v>
      </c>
      <c r="D16" s="2">
        <v>41819</v>
      </c>
      <c r="E16" s="1">
        <v>186</v>
      </c>
      <c r="F16" s="1">
        <v>185</v>
      </c>
      <c r="G16" s="1">
        <v>187</v>
      </c>
      <c r="H16" s="1">
        <v>185</v>
      </c>
      <c r="I16" s="1">
        <v>0</v>
      </c>
      <c r="J16" s="1">
        <v>0</v>
      </c>
      <c r="K16" s="1">
        <f t="shared" si="4"/>
        <v>743</v>
      </c>
      <c r="L16" s="1">
        <v>4</v>
      </c>
      <c r="M16" s="1">
        <f t="shared" si="3"/>
        <v>185.75</v>
      </c>
      <c r="N16" s="1">
        <v>96</v>
      </c>
      <c r="O16" s="1">
        <f t="shared" si="2"/>
        <v>281.75</v>
      </c>
    </row>
    <row r="17" spans="1:15" s="8" customFormat="1" ht="16.5" x14ac:dyDescent="0.3">
      <c r="A17" s="5" t="s">
        <v>4</v>
      </c>
      <c r="B17" s="5" t="s">
        <v>27</v>
      </c>
      <c r="C17" s="5" t="s">
        <v>32</v>
      </c>
      <c r="D17" s="7">
        <v>41825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4"/>
        <v>0</v>
      </c>
      <c r="L17" s="5">
        <v>0</v>
      </c>
      <c r="M17" s="5" t="e">
        <f t="shared" si="3"/>
        <v>#DIV/0!</v>
      </c>
      <c r="N17" s="5">
        <v>0</v>
      </c>
      <c r="O17" s="5" t="e">
        <f t="shared" si="2"/>
        <v>#DIV/0!</v>
      </c>
    </row>
    <row r="18" spans="1:15" s="8" customFormat="1" ht="16.5" x14ac:dyDescent="0.3">
      <c r="A18" s="5" t="s">
        <v>4</v>
      </c>
      <c r="B18" s="5" t="s">
        <v>27</v>
      </c>
      <c r="C18" s="5" t="s">
        <v>14</v>
      </c>
      <c r="D18" s="7">
        <v>41825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4"/>
        <v>0</v>
      </c>
      <c r="L18" s="5">
        <v>0</v>
      </c>
      <c r="M18" s="5" t="e">
        <f t="shared" si="3"/>
        <v>#DIV/0!</v>
      </c>
      <c r="N18" s="5">
        <v>0</v>
      </c>
      <c r="O18" s="5" t="e">
        <f t="shared" si="2"/>
        <v>#DIV/0!</v>
      </c>
    </row>
    <row r="19" spans="1:15" s="9" customFormat="1" x14ac:dyDescent="0.25">
      <c r="A19" s="1" t="s">
        <v>4</v>
      </c>
      <c r="B19" s="1" t="s">
        <v>27</v>
      </c>
      <c r="C19" s="1" t="s">
        <v>5</v>
      </c>
      <c r="D19" s="2">
        <v>41840</v>
      </c>
      <c r="E19" s="1">
        <v>182</v>
      </c>
      <c r="F19" s="1">
        <v>189</v>
      </c>
      <c r="G19" s="1">
        <v>0</v>
      </c>
      <c r="H19" s="1">
        <v>0</v>
      </c>
      <c r="I19" s="1">
        <v>0</v>
      </c>
      <c r="J19" s="1">
        <v>0</v>
      </c>
      <c r="K19" s="1">
        <f t="shared" si="4"/>
        <v>371</v>
      </c>
      <c r="L19" s="1">
        <v>2</v>
      </c>
      <c r="M19" s="1">
        <f t="shared" si="3"/>
        <v>185.5</v>
      </c>
      <c r="N19" s="1">
        <v>12</v>
      </c>
      <c r="O19" s="1">
        <f t="shared" si="2"/>
        <v>197.5</v>
      </c>
    </row>
    <row r="20" spans="1:15" s="8" customFormat="1" ht="16.5" x14ac:dyDescent="0.3">
      <c r="A20" s="5" t="s">
        <v>4</v>
      </c>
      <c r="B20" s="5" t="s">
        <v>27</v>
      </c>
      <c r="C20" s="5" t="s">
        <v>17</v>
      </c>
      <c r="D20" s="7">
        <v>41840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4"/>
        <v>0</v>
      </c>
      <c r="L20" s="5">
        <v>0</v>
      </c>
      <c r="M20" s="5" t="e">
        <f t="shared" si="3"/>
        <v>#DIV/0!</v>
      </c>
      <c r="N20" s="5">
        <v>0</v>
      </c>
      <c r="O20" s="5" t="e">
        <f t="shared" si="2"/>
        <v>#DIV/0!</v>
      </c>
    </row>
    <row r="21" spans="1:15" s="8" customFormat="1" ht="16.5" x14ac:dyDescent="0.3">
      <c r="A21" s="5" t="s">
        <v>4</v>
      </c>
      <c r="B21" s="5" t="s">
        <v>27</v>
      </c>
      <c r="C21" s="5" t="s">
        <v>32</v>
      </c>
      <c r="D21" s="7">
        <v>41853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si="4"/>
        <v>0</v>
      </c>
      <c r="L21" s="5">
        <v>0</v>
      </c>
      <c r="M21" s="5" t="e">
        <f t="shared" si="3"/>
        <v>#DIV/0!</v>
      </c>
      <c r="N21" s="5">
        <v>0</v>
      </c>
      <c r="O21" s="5" t="e">
        <f t="shared" si="2"/>
        <v>#DIV/0!</v>
      </c>
    </row>
    <row r="22" spans="1:15" s="8" customFormat="1" ht="16.5" x14ac:dyDescent="0.3">
      <c r="A22" s="5" t="s">
        <v>4</v>
      </c>
      <c r="B22" s="5" t="s">
        <v>27</v>
      </c>
      <c r="C22" s="5" t="s">
        <v>14</v>
      </c>
      <c r="D22" s="7">
        <v>41853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4"/>
        <v>0</v>
      </c>
      <c r="L22" s="5">
        <v>0</v>
      </c>
      <c r="M22" s="5" t="e">
        <f t="shared" si="3"/>
        <v>#DIV/0!</v>
      </c>
      <c r="N22" s="5">
        <v>0</v>
      </c>
      <c r="O22" s="5" t="e">
        <f t="shared" si="2"/>
        <v>#DIV/0!</v>
      </c>
    </row>
    <row r="23" spans="1:15" s="8" customFormat="1" ht="16.5" x14ac:dyDescent="0.3">
      <c r="A23" s="5" t="s">
        <v>4</v>
      </c>
      <c r="B23" s="5" t="s">
        <v>27</v>
      </c>
      <c r="C23" s="5" t="s">
        <v>17</v>
      </c>
      <c r="D23" s="7">
        <v>41861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e">
        <f t="shared" si="3"/>
        <v>#DIV/0!</v>
      </c>
      <c r="N23" s="5">
        <v>0</v>
      </c>
      <c r="O23" s="5" t="e">
        <f t="shared" si="2"/>
        <v>#DIV/0!</v>
      </c>
    </row>
    <row r="24" spans="1:15" s="8" customFormat="1" ht="16.5" x14ac:dyDescent="0.3">
      <c r="A24" s="5" t="s">
        <v>4</v>
      </c>
      <c r="B24" s="5" t="s">
        <v>27</v>
      </c>
      <c r="C24" s="5" t="s">
        <v>5</v>
      </c>
      <c r="D24" s="7">
        <v>41882</v>
      </c>
      <c r="E24" s="5">
        <v>190</v>
      </c>
      <c r="F24" s="5">
        <v>187</v>
      </c>
      <c r="G24" s="5">
        <v>0</v>
      </c>
      <c r="H24" s="5">
        <v>0</v>
      </c>
      <c r="I24" s="5">
        <v>0</v>
      </c>
      <c r="J24" s="5">
        <v>0</v>
      </c>
      <c r="K24" s="5">
        <f t="shared" si="4"/>
        <v>377</v>
      </c>
      <c r="L24" s="5">
        <v>2</v>
      </c>
      <c r="M24" s="5">
        <f t="shared" si="3"/>
        <v>188.5</v>
      </c>
      <c r="N24" s="5">
        <v>16</v>
      </c>
      <c r="O24" s="5">
        <f t="shared" si="2"/>
        <v>204.5</v>
      </c>
    </row>
    <row r="25" spans="1:15" s="8" customFormat="1" ht="16.5" x14ac:dyDescent="0.3">
      <c r="A25" s="5" t="s">
        <v>4</v>
      </c>
      <c r="B25" s="5" t="s">
        <v>27</v>
      </c>
      <c r="C25" s="5" t="s">
        <v>32</v>
      </c>
      <c r="D25" s="7">
        <v>41888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f t="shared" si="4"/>
        <v>0</v>
      </c>
      <c r="L25" s="5">
        <v>0</v>
      </c>
      <c r="M25" s="5" t="e">
        <f t="shared" si="3"/>
        <v>#DIV/0!</v>
      </c>
      <c r="N25" s="5">
        <v>0</v>
      </c>
      <c r="O25" s="5" t="e">
        <f t="shared" si="2"/>
        <v>#DIV/0!</v>
      </c>
    </row>
    <row r="26" spans="1:15" s="8" customFormat="1" ht="16.5" x14ac:dyDescent="0.3">
      <c r="A26" s="5" t="s">
        <v>4</v>
      </c>
      <c r="B26" s="5" t="s">
        <v>27</v>
      </c>
      <c r="C26" s="5" t="s">
        <v>14</v>
      </c>
      <c r="D26" s="7">
        <v>41888</v>
      </c>
      <c r="E26" s="5">
        <v>194</v>
      </c>
      <c r="F26" s="5">
        <v>194</v>
      </c>
      <c r="G26" s="5">
        <v>183</v>
      </c>
      <c r="H26" s="5">
        <v>191</v>
      </c>
      <c r="I26" s="5">
        <v>187</v>
      </c>
      <c r="J26" s="5">
        <v>190</v>
      </c>
      <c r="K26" s="5">
        <f t="shared" si="4"/>
        <v>1139</v>
      </c>
      <c r="L26" s="5">
        <v>6</v>
      </c>
      <c r="M26" s="5">
        <f t="shared" si="3"/>
        <v>189.83333333333334</v>
      </c>
      <c r="N26" s="5">
        <v>156</v>
      </c>
      <c r="O26" s="5">
        <f t="shared" si="2"/>
        <v>345.83333333333337</v>
      </c>
    </row>
    <row r="27" spans="1:15" s="8" customFormat="1" ht="16.5" x14ac:dyDescent="0.3">
      <c r="A27" s="5" t="s">
        <v>4</v>
      </c>
      <c r="B27" s="5" t="s">
        <v>27</v>
      </c>
      <c r="C27" s="5" t="s">
        <v>5</v>
      </c>
      <c r="D27" s="7">
        <v>41910</v>
      </c>
      <c r="E27" s="5">
        <v>191</v>
      </c>
      <c r="F27" s="5">
        <v>187</v>
      </c>
      <c r="G27" s="5"/>
      <c r="H27" s="5"/>
      <c r="I27" s="5"/>
      <c r="J27" s="5"/>
      <c r="K27" s="5">
        <f t="shared" si="4"/>
        <v>378</v>
      </c>
      <c r="L27" s="5">
        <v>2</v>
      </c>
      <c r="M27" s="5">
        <f t="shared" si="3"/>
        <v>189</v>
      </c>
      <c r="N27" s="5">
        <v>18</v>
      </c>
      <c r="O27" s="5">
        <f t="shared" si="2"/>
        <v>207</v>
      </c>
    </row>
    <row r="28" spans="1:15" s="8" customFormat="1" ht="16.5" x14ac:dyDescent="0.3">
      <c r="A28" s="5" t="s">
        <v>4</v>
      </c>
      <c r="B28" s="5" t="s">
        <v>27</v>
      </c>
      <c r="C28" s="5" t="s">
        <v>32</v>
      </c>
      <c r="D28" s="7">
        <v>41916</v>
      </c>
      <c r="E28" s="5"/>
      <c r="F28" s="5"/>
      <c r="G28" s="5"/>
      <c r="H28" s="5"/>
      <c r="I28" s="5"/>
      <c r="J28" s="5"/>
      <c r="K28" s="5">
        <f t="shared" si="4"/>
        <v>0</v>
      </c>
      <c r="L28" s="5"/>
      <c r="M28" s="5" t="e">
        <f t="shared" si="3"/>
        <v>#DIV/0!</v>
      </c>
      <c r="N28" s="5"/>
      <c r="O28" s="5" t="e">
        <f t="shared" si="2"/>
        <v>#DIV/0!</v>
      </c>
    </row>
    <row r="29" spans="1:15" s="8" customFormat="1" ht="16.5" x14ac:dyDescent="0.3">
      <c r="A29" s="5" t="s">
        <v>4</v>
      </c>
      <c r="B29" s="5" t="s">
        <v>27</v>
      </c>
      <c r="C29" s="5" t="s">
        <v>14</v>
      </c>
      <c r="D29" s="7">
        <v>41916</v>
      </c>
      <c r="E29" s="5"/>
      <c r="F29" s="5"/>
      <c r="G29" s="5"/>
      <c r="H29" s="5"/>
      <c r="I29" s="5"/>
      <c r="J29" s="5"/>
      <c r="K29" s="5">
        <f t="shared" si="4"/>
        <v>0</v>
      </c>
      <c r="L29" s="5"/>
      <c r="M29" s="5" t="e">
        <f t="shared" si="3"/>
        <v>#DIV/0!</v>
      </c>
      <c r="N29" s="5"/>
      <c r="O29" s="5" t="e">
        <f t="shared" si="2"/>
        <v>#DIV/0!</v>
      </c>
    </row>
    <row r="30" spans="1:15" s="8" customFormat="1" ht="16.5" x14ac:dyDescent="0.3">
      <c r="A30" s="5" t="s">
        <v>4</v>
      </c>
      <c r="B30" s="5" t="s">
        <v>27</v>
      </c>
      <c r="C30" s="5" t="s">
        <v>5</v>
      </c>
      <c r="D30" s="7">
        <v>41938</v>
      </c>
      <c r="E30" s="5">
        <v>192</v>
      </c>
      <c r="F30" s="5">
        <v>193</v>
      </c>
      <c r="G30" s="5"/>
      <c r="H30" s="5"/>
      <c r="I30" s="5"/>
      <c r="J30" s="5"/>
      <c r="K30" s="5">
        <f t="shared" si="4"/>
        <v>385</v>
      </c>
      <c r="L30" s="5">
        <v>2</v>
      </c>
      <c r="M30" s="5">
        <f t="shared" si="3"/>
        <v>192.5</v>
      </c>
      <c r="N30" s="5">
        <v>12</v>
      </c>
      <c r="O30" s="5">
        <f t="shared" si="2"/>
        <v>204.5</v>
      </c>
    </row>
    <row r="31" spans="1:15" s="8" customFormat="1" ht="16.5" x14ac:dyDescent="0.3">
      <c r="A31" s="5" t="s">
        <v>4</v>
      </c>
      <c r="B31" s="5" t="s">
        <v>27</v>
      </c>
      <c r="C31" s="5" t="s">
        <v>14</v>
      </c>
      <c r="D31" s="7">
        <v>41944</v>
      </c>
      <c r="E31" s="5"/>
      <c r="F31" s="5"/>
      <c r="G31" s="5"/>
      <c r="H31" s="5"/>
      <c r="I31" s="5"/>
      <c r="J31" s="5"/>
      <c r="K31" s="5">
        <f t="shared" si="4"/>
        <v>0</v>
      </c>
      <c r="L31" s="5"/>
      <c r="M31" s="5" t="e">
        <f t="shared" si="3"/>
        <v>#DIV/0!</v>
      </c>
      <c r="N31" s="5"/>
      <c r="O31" s="5" t="e">
        <f t="shared" si="2"/>
        <v>#DIV/0!</v>
      </c>
    </row>
    <row r="32" spans="1:15" s="8" customFormat="1" ht="16.5" x14ac:dyDescent="0.3">
      <c r="A32" s="5" t="s">
        <v>4</v>
      </c>
      <c r="B32" s="5" t="s">
        <v>27</v>
      </c>
      <c r="C32" s="5" t="s">
        <v>5</v>
      </c>
      <c r="D32" s="7">
        <v>41958</v>
      </c>
      <c r="E32" s="5">
        <v>190</v>
      </c>
      <c r="F32" s="5">
        <v>187</v>
      </c>
      <c r="G32" s="5">
        <v>188</v>
      </c>
      <c r="H32" s="5">
        <v>188</v>
      </c>
      <c r="I32" s="5">
        <v>184</v>
      </c>
      <c r="J32" s="5">
        <v>184</v>
      </c>
      <c r="K32" s="5">
        <f t="shared" si="4"/>
        <v>1121</v>
      </c>
      <c r="L32" s="5">
        <v>6</v>
      </c>
      <c r="M32" s="5">
        <f t="shared" si="3"/>
        <v>186.83333333333334</v>
      </c>
      <c r="N32" s="5">
        <v>84</v>
      </c>
      <c r="O32" s="5">
        <f t="shared" si="2"/>
        <v>270.83333333333337</v>
      </c>
    </row>
    <row r="33" spans="1:15" s="8" customFormat="1" ht="16.5" x14ac:dyDescent="0.3">
      <c r="A33" s="5" t="s">
        <v>4</v>
      </c>
      <c r="B33" s="5" t="s">
        <v>27</v>
      </c>
      <c r="C33" s="5" t="s">
        <v>14</v>
      </c>
      <c r="D33" s="7">
        <v>41972</v>
      </c>
      <c r="E33" s="5"/>
      <c r="F33" s="5"/>
      <c r="G33" s="5"/>
      <c r="H33" s="5"/>
      <c r="I33" s="5"/>
      <c r="J33" s="5"/>
      <c r="K33" s="5">
        <f t="shared" si="4"/>
        <v>0</v>
      </c>
      <c r="L33" s="5"/>
      <c r="M33" s="5" t="e">
        <f t="shared" si="3"/>
        <v>#DIV/0!</v>
      </c>
      <c r="N33" s="5"/>
      <c r="O33" s="5" t="e">
        <f t="shared" si="2"/>
        <v>#DIV/0!</v>
      </c>
    </row>
    <row r="37" spans="1:15" s="12" customFormat="1" x14ac:dyDescent="0.25">
      <c r="K37" s="12">
        <f>SUM(K2:K36)</f>
        <v>5609</v>
      </c>
      <c r="L37" s="12">
        <f>SUM(L2:L36)</f>
        <v>30</v>
      </c>
      <c r="M37" s="1">
        <f t="shared" ref="M37" si="5">SUM(K37/L37)</f>
        <v>186.96666666666667</v>
      </c>
      <c r="N37" s="12">
        <f>SUM(N2:N36)</f>
        <v>436</v>
      </c>
      <c r="O37" s="1">
        <f t="shared" ref="O37" si="6">SUM(M37+N37)</f>
        <v>622.9666666666667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Texas Ranking Adult</vt:lpstr>
      <vt:lpstr>Argence, Wayne</vt:lpstr>
      <vt:lpstr>Chacon, Joe</vt:lpstr>
      <vt:lpstr>Chacon, Lisa</vt:lpstr>
      <vt:lpstr>Dalrymple, Owen</vt:lpstr>
      <vt:lpstr>Harper, Jack</vt:lpstr>
      <vt:lpstr>Kirkpatrick, Mike</vt:lpstr>
      <vt:lpstr>McComas, Melinee</vt:lpstr>
      <vt:lpstr>Paradee, Terry</vt:lpstr>
      <vt:lpstr>Short,  Leah</vt:lpstr>
      <vt:lpstr>Short, Joe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ABRA</cp:lastModifiedBy>
  <cp:lastPrinted>2014-11-16T00:43:10Z</cp:lastPrinted>
  <dcterms:created xsi:type="dcterms:W3CDTF">2014-07-13T16:34:26Z</dcterms:created>
  <dcterms:modified xsi:type="dcterms:W3CDTF">2015-02-23T00:42:04Z</dcterms:modified>
</cp:coreProperties>
</file>