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5 State Match Info\National Rankings 2025\"/>
    </mc:Choice>
  </mc:AlternateContent>
  <xr:revisionPtr revIDLastSave="0" documentId="8_{DAA7BA96-F630-4DFA-85A8-0B9FA7896F65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OLL 2025" sheetId="1" r:id="rId1"/>
    <sheet name="Andrew Bertrand" sheetId="308" r:id="rId2"/>
    <sheet name="Bill Cornwell" sheetId="275" r:id="rId3"/>
    <sheet name="Bill Shaver" sheetId="372" r:id="rId4"/>
    <sheet name="Bob Huth" sheetId="365" r:id="rId5"/>
    <sheet name="Bob Kennedy" sheetId="267" r:id="rId6"/>
    <sheet name="Brady Penton" sheetId="339" r:id="rId7"/>
    <sheet name="Brandon Hayes" sheetId="291" r:id="rId8"/>
    <sheet name="Brent Meadows" sheetId="366" r:id="rId9"/>
    <sheet name="Brian Hanks" sheetId="279" r:id="rId10"/>
    <sheet name="Brian Nix" sheetId="324" r:id="rId11"/>
    <sheet name="Bruce Badding" sheetId="316" r:id="rId12"/>
    <sheet name="Bruce Dillinger" sheetId="325" r:id="rId13"/>
    <sheet name="BW Kennedy" sheetId="276" r:id="rId14"/>
    <sheet name="Carl Turner" sheetId="384" r:id="rId15"/>
    <sheet name="Casey Abell" sheetId="280" r:id="rId16"/>
    <sheet name="Charles Miller" sheetId="326" r:id="rId17"/>
    <sheet name="Charles Sentner" sheetId="327" r:id="rId18"/>
    <sheet name="Charles Spann" sheetId="289" r:id="rId19"/>
    <sheet name="Charlie Knight" sheetId="349" r:id="rId20"/>
    <sheet name="Chip Laugen" sheetId="340" r:id="rId21"/>
    <sheet name="Claudette Joe" sheetId="317" r:id="rId22"/>
    <sheet name="Claudia Escoto" sheetId="246" r:id="rId23"/>
    <sheet name="Connal Rowe" sheetId="311" r:id="rId24"/>
    <sheet name="Corey Muse" sheetId="357" r:id="rId25"/>
    <sheet name="Craig Bailey" sheetId="318" r:id="rId26"/>
    <sheet name="Curtis Jenkins" sheetId="260" r:id="rId27"/>
    <sheet name="Damon Thomas" sheetId="358" r:id="rId28"/>
    <sheet name="Danny Ripley" sheetId="350" r:id="rId29"/>
    <sheet name="Dave Eisenschmied" sheetId="292" r:id="rId30"/>
    <sheet name="David Durrant" sheetId="328" r:id="rId31"/>
    <sheet name="David Hallman" sheetId="245" r:id="rId32"/>
    <sheet name="David Joe" sheetId="263" r:id="rId33"/>
    <sheet name="David Keel" sheetId="297" r:id="rId34"/>
    <sheet name="David Strother" sheetId="261" r:id="rId35"/>
    <sheet name="Dean Irvin" sheetId="329" r:id="rId36"/>
    <sheet name="Dennis Cahill" sheetId="247" r:id="rId37"/>
    <sheet name="Dennis Cooper" sheetId="298" r:id="rId38"/>
    <sheet name="Dennis DeMasters" sheetId="351" r:id="rId39"/>
    <sheet name="Dennis Pruett" sheetId="269" r:id="rId40"/>
    <sheet name="DJ Lemaster" sheetId="248" r:id="rId41"/>
    <sheet name="Ed Simeral" sheetId="314" r:id="rId42"/>
    <sheet name="Foster Arvin" sheetId="274" r:id="rId43"/>
    <sheet name="Gary Ladd" sheetId="323" r:id="rId44"/>
    <sheet name="Gerry Rodriguez" sheetId="281" r:id="rId45"/>
    <sheet name="Glen Dawson" sheetId="249" r:id="rId46"/>
    <sheet name="Greg Chesher" sheetId="264" r:id="rId47"/>
    <sheet name="Greg Smetanko" sheetId="330" r:id="rId48"/>
    <sheet name="Hank Topf" sheetId="359" r:id="rId49"/>
    <sheet name="Heath Sexton" sheetId="319" r:id="rId50"/>
    <sheet name="Howard Wilson" sheetId="268" r:id="rId51"/>
    <sheet name="Hunter Buice" sheetId="341" r:id="rId52"/>
    <sheet name="Jake Radwanski" sheetId="331" r:id="rId53"/>
    <sheet name="James Braddy" sheetId="250" r:id="rId54"/>
    <sheet name="James Clarke" sheetId="342" r:id="rId55"/>
    <sheet name="James McAnelly" sheetId="378" r:id="rId56"/>
    <sheet name="Jamie Penton" sheetId="244" r:id="rId57"/>
    <sheet name="Jan Marsh" sheetId="352" r:id="rId58"/>
    <sheet name="Jason Salsman" sheetId="333" r:id="rId59"/>
    <sheet name="Jaymz Pogue" sheetId="277" r:id="rId60"/>
    <sheet name="Jeff Abernathy" sheetId="293" r:id="rId61"/>
    <sheet name="Jeff Ralls" sheetId="299" r:id="rId62"/>
    <sheet name="Jerry Thompson" sheetId="257" r:id="rId63"/>
    <sheet name="Jesse Zwiebel" sheetId="251" r:id="rId64"/>
    <sheet name="Jim Mathews" sheetId="258" r:id="rId65"/>
    <sheet name="Jim Parnell" sheetId="278" r:id="rId66"/>
    <sheet name="Jim Peightal" sheetId="353" r:id="rId67"/>
    <sheet name="Jock Owings" sheetId="354" r:id="rId68"/>
    <sheet name="Joe Wells" sheetId="309" r:id="rId69"/>
    <sheet name="Joe Yanez" sheetId="252" r:id="rId70"/>
    <sheet name="John Hovan" sheetId="294" r:id="rId71"/>
    <sheet name="John Mullins" sheetId="270" r:id="rId72"/>
    <sheet name="John Willoughby" sheetId="300" r:id="rId73"/>
    <sheet name="Jon Griffin" sheetId="265" r:id="rId74"/>
    <sheet name="Jon Landsaw" sheetId="301" r:id="rId75"/>
    <sheet name="Jordan Hicks" sheetId="360" r:id="rId76"/>
    <sheet name="Jr Dillinger" sheetId="334" r:id="rId77"/>
    <sheet name="Juan Iracheta" sheetId="253" r:id="rId78"/>
    <sheet name="Jud Denniston" sheetId="343" r:id="rId79"/>
    <sheet name="Justin Lowe" sheetId="385" r:id="rId80"/>
    <sheet name="Keith Phillips" sheetId="361" r:id="rId81"/>
    <sheet name="Ken Mix" sheetId="379" r:id="rId82"/>
    <sheet name="Kenneth Eades" sheetId="371" r:id="rId83"/>
    <sheet name="Kurt Zeisler" sheetId="362" r:id="rId84"/>
    <sheet name="Landon Stone" sheetId="282" r:id="rId85"/>
    <sheet name="Larry McGill" sheetId="312" r:id="rId86"/>
    <sheet name="Louie Pinto" sheetId="254" r:id="rId87"/>
    <sheet name="Marc Hanlon" sheetId="320" r:id="rId88"/>
    <sheet name="Mark Harrison" sheetId="335" r:id="rId89"/>
    <sheet name="Marvin Batliner" sheetId="386" r:id="rId90"/>
    <sheet name="Matt Parmenter" sheetId="302" r:id="rId91"/>
    <sheet name="Matthew Campbell" sheetId="380" r:id="rId92"/>
    <sheet name="Matthew Meadows" sheetId="367" r:id="rId93"/>
    <sheet name="Michael Kitchens" sheetId="290" r:id="rId94"/>
    <sheet name="Mike Burns" sheetId="313" r:id="rId95"/>
    <sheet name="Mike Case" sheetId="347" r:id="rId96"/>
    <sheet name="Mike Comas" sheetId="336" r:id="rId97"/>
    <sheet name="Mike Conley" sheetId="363" r:id="rId98"/>
    <sheet name="Mike Rorer" sheetId="355" r:id="rId99"/>
    <sheet name="Mike Urbas" sheetId="387" r:id="rId100"/>
    <sheet name="Mildred Owings" sheetId="321" r:id="rId101"/>
    <sheet name="Nathan Jones" sheetId="344" r:id="rId102"/>
    <sheet name="Paul Hanlon" sheetId="303" r:id="rId103"/>
    <sheet name="Peter Wheeler" sheetId="271" r:id="rId104"/>
    <sheet name="Phil Nichols" sheetId="283" r:id="rId105"/>
    <sheet name="Philip Beekley" sheetId="272" r:id="rId106"/>
    <sheet name="Randy Canter" sheetId="381" r:id="rId107"/>
    <sheet name="Randy Johnson" sheetId="304" r:id="rId108"/>
    <sheet name="Raymond Osborne" sheetId="373" r:id="rId109"/>
    <sheet name="Raymond Stewart" sheetId="295" r:id="rId110"/>
    <sheet name="Rick Korpi" sheetId="315" r:id="rId111"/>
    <sheet name="Rick Marsh" sheetId="337" r:id="rId112"/>
    <sheet name="Robert Benoit II" sheetId="284" r:id="rId113"/>
    <sheet name="Robert Jackson" sheetId="255" r:id="rId114"/>
    <sheet name="Rod Patterson" sheetId="338" r:id="rId115"/>
    <sheet name="Roger Snider" sheetId="259" r:id="rId116"/>
    <sheet name="Ron Glenn" sheetId="296" r:id="rId117"/>
    <sheet name="Ronald Borden" sheetId="256" r:id="rId118"/>
    <sheet name="Ross Pope" sheetId="345" r:id="rId119"/>
    <sheet name="Roy Peabody" sheetId="305" r:id="rId120"/>
    <sheet name="Royce Armstrong" sheetId="382" r:id="rId121"/>
    <sheet name="Royse Joe" sheetId="364" r:id="rId122"/>
    <sheet name="Russell Whitfield" sheetId="368" r:id="rId123"/>
    <sheet name="Scott Musick" sheetId="346" r:id="rId124"/>
    <sheet name="Scott Spencer" sheetId="369" r:id="rId125"/>
    <sheet name="Shannon Hanks" sheetId="285" r:id="rId126"/>
    <sheet name="Shawn Hudson" sheetId="374" r:id="rId127"/>
    <sheet name="Stan Hall" sheetId="383" r:id="rId128"/>
    <sheet name="Steve Pennington" sheetId="356" r:id="rId129"/>
    <sheet name="Tao Irtz" sheetId="286" r:id="rId130"/>
    <sheet name="Teddy Riffe" sheetId="375" r:id="rId131"/>
    <sheet name="Terry Boyd" sheetId="348" r:id="rId132"/>
    <sheet name="Terry Reynolds" sheetId="322" r:id="rId133"/>
    <sheet name="Terry Whitt" sheetId="376" r:id="rId134"/>
    <sheet name="Todd Lyons" sheetId="287" r:id="rId135"/>
    <sheet name="Tom Ballinger" sheetId="310" r:id="rId136"/>
    <sheet name="Tom Downton Jr" sheetId="388" r:id="rId137"/>
    <sheet name="Tommy Fort" sheetId="262" r:id="rId138"/>
    <sheet name="Tony Kautz" sheetId="389" r:id="rId139"/>
    <sheet name="Tony Kitchens" sheetId="266" r:id="rId140"/>
    <sheet name="Traci Benoit" sheetId="288" r:id="rId141"/>
    <sheet name="Walter Smith" sheetId="273" r:id="rId142"/>
    <sheet name="Wayne McMillen" sheetId="306" r:id="rId143"/>
    <sheet name="William Cooper" sheetId="307" r:id="rId144"/>
    <sheet name="Zach Laugen" sheetId="370" r:id="rId145"/>
  </sheets>
  <definedNames>
    <definedName name="_xlnm._FilterDatabase" localSheetId="0" hidden="1">'OLL 2025'!$C$5:$F$5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E13" i="1"/>
  <c r="D13" i="1"/>
  <c r="F62" i="1"/>
  <c r="E62" i="1"/>
  <c r="F102" i="1"/>
  <c r="E102" i="1"/>
  <c r="F146" i="1"/>
  <c r="E146" i="1"/>
  <c r="F59" i="1"/>
  <c r="E59" i="1"/>
  <c r="F83" i="1"/>
  <c r="E83" i="1"/>
  <c r="F93" i="1"/>
  <c r="E93" i="1"/>
  <c r="D62" i="1"/>
  <c r="U4" i="389"/>
  <c r="T4" i="389"/>
  <c r="R4" i="389"/>
  <c r="Q4" i="389"/>
  <c r="D102" i="1"/>
  <c r="U4" i="388"/>
  <c r="T4" i="388"/>
  <c r="R4" i="388"/>
  <c r="Q4" i="388"/>
  <c r="D146" i="1"/>
  <c r="U4" i="387"/>
  <c r="T4" i="387"/>
  <c r="R4" i="387"/>
  <c r="Q4" i="387"/>
  <c r="D59" i="1"/>
  <c r="U4" i="386"/>
  <c r="T4" i="386"/>
  <c r="R4" i="386"/>
  <c r="Q4" i="386"/>
  <c r="D83" i="1"/>
  <c r="U4" i="385"/>
  <c r="T4" i="385"/>
  <c r="R4" i="385"/>
  <c r="Q4" i="385"/>
  <c r="D93" i="1"/>
  <c r="U4" i="384"/>
  <c r="T4" i="384"/>
  <c r="R4" i="384"/>
  <c r="S4" i="384" s="1"/>
  <c r="V4" i="384" s="1"/>
  <c r="Q4" i="384"/>
  <c r="F50" i="1"/>
  <c r="E50" i="1"/>
  <c r="F27" i="1"/>
  <c r="E27" i="1"/>
  <c r="F29" i="1"/>
  <c r="E29" i="1"/>
  <c r="F34" i="1"/>
  <c r="E34" i="1"/>
  <c r="D50" i="1"/>
  <c r="D27" i="1"/>
  <c r="D29" i="1"/>
  <c r="D34" i="1"/>
  <c r="F51" i="1"/>
  <c r="E51" i="1"/>
  <c r="D51" i="1"/>
  <c r="F73" i="1"/>
  <c r="E73" i="1"/>
  <c r="F61" i="1"/>
  <c r="E61" i="1"/>
  <c r="F75" i="1"/>
  <c r="E75" i="1"/>
  <c r="F72" i="1"/>
  <c r="E72" i="1"/>
  <c r="F89" i="1"/>
  <c r="E89" i="1"/>
  <c r="U5" i="383"/>
  <c r="T5" i="383"/>
  <c r="R5" i="383"/>
  <c r="S5" i="383" s="1"/>
  <c r="V5" i="383" s="1"/>
  <c r="Q5" i="383"/>
  <c r="D78" i="1" s="1"/>
  <c r="D73" i="1"/>
  <c r="U4" i="382"/>
  <c r="T4" i="382"/>
  <c r="R4" i="382"/>
  <c r="Q4" i="382"/>
  <c r="D61" i="1"/>
  <c r="U4" i="381"/>
  <c r="T4" i="381"/>
  <c r="R4" i="381"/>
  <c r="S4" i="381" s="1"/>
  <c r="V4" i="381" s="1"/>
  <c r="Q4" i="381"/>
  <c r="D75" i="1"/>
  <c r="U4" i="380"/>
  <c r="T4" i="380"/>
  <c r="R4" i="380"/>
  <c r="S4" i="380" s="1"/>
  <c r="V4" i="380" s="1"/>
  <c r="Q4" i="380"/>
  <c r="D72" i="1"/>
  <c r="U4" i="379"/>
  <c r="T4" i="379"/>
  <c r="R4" i="379"/>
  <c r="Q4" i="379"/>
  <c r="D89" i="1"/>
  <c r="U4" i="378"/>
  <c r="T4" i="378"/>
  <c r="R4" i="378"/>
  <c r="S4" i="378" s="1"/>
  <c r="V4" i="378" s="1"/>
  <c r="Q4" i="378"/>
  <c r="F38" i="1"/>
  <c r="E38" i="1"/>
  <c r="F44" i="1"/>
  <c r="E44" i="1"/>
  <c r="F43" i="1"/>
  <c r="E43" i="1"/>
  <c r="F12" i="1"/>
  <c r="E12" i="1"/>
  <c r="D38" i="1"/>
  <c r="D44" i="1"/>
  <c r="D43" i="1"/>
  <c r="D12" i="1"/>
  <c r="F10" i="1"/>
  <c r="E10" i="1"/>
  <c r="D10" i="1"/>
  <c r="F111" i="1"/>
  <c r="E111" i="1"/>
  <c r="F98" i="1"/>
  <c r="E98" i="1"/>
  <c r="F118" i="1"/>
  <c r="E118" i="1"/>
  <c r="F126" i="1"/>
  <c r="E126" i="1"/>
  <c r="D111" i="1"/>
  <c r="U4" i="376"/>
  <c r="T4" i="376"/>
  <c r="R4" i="376"/>
  <c r="S4" i="376" s="1"/>
  <c r="V4" i="376" s="1"/>
  <c r="Q4" i="376"/>
  <c r="D65" i="1"/>
  <c r="U5" i="375"/>
  <c r="T5" i="375"/>
  <c r="R5" i="375"/>
  <c r="E65" i="1" s="1"/>
  <c r="Q5" i="375"/>
  <c r="D98" i="1"/>
  <c r="U4" i="374"/>
  <c r="T4" i="374"/>
  <c r="R4" i="374"/>
  <c r="Q4" i="374"/>
  <c r="D118" i="1"/>
  <c r="U4" i="373"/>
  <c r="T4" i="373"/>
  <c r="R4" i="373"/>
  <c r="Q4" i="373"/>
  <c r="D126" i="1"/>
  <c r="U4" i="372"/>
  <c r="T4" i="372"/>
  <c r="R4" i="372"/>
  <c r="S4" i="372" s="1"/>
  <c r="V4" i="372" s="1"/>
  <c r="Q4" i="372"/>
  <c r="S4" i="389" l="1"/>
  <c r="V4" i="389" s="1"/>
  <c r="S4" i="388"/>
  <c r="V4" i="388" s="1"/>
  <c r="S4" i="387"/>
  <c r="V4" i="387" s="1"/>
  <c r="S4" i="386"/>
  <c r="V4" i="386" s="1"/>
  <c r="S4" i="385"/>
  <c r="V4" i="385" s="1"/>
  <c r="E78" i="1"/>
  <c r="F78" i="1"/>
  <c r="S4" i="382"/>
  <c r="V4" i="382" s="1"/>
  <c r="S4" i="379"/>
  <c r="V4" i="379" s="1"/>
  <c r="S5" i="375"/>
  <c r="S4" i="374"/>
  <c r="V4" i="374" s="1"/>
  <c r="S4" i="373"/>
  <c r="V4" i="373" s="1"/>
  <c r="F45" i="1"/>
  <c r="E45" i="1"/>
  <c r="D45" i="1"/>
  <c r="F137" i="1"/>
  <c r="E137" i="1"/>
  <c r="D137" i="1"/>
  <c r="U4" i="371"/>
  <c r="T4" i="371"/>
  <c r="R4" i="371"/>
  <c r="Q4" i="371"/>
  <c r="D47" i="1"/>
  <c r="F116" i="1"/>
  <c r="E116" i="1"/>
  <c r="E67" i="1"/>
  <c r="F150" i="1"/>
  <c r="E150" i="1"/>
  <c r="F149" i="1"/>
  <c r="E149" i="1"/>
  <c r="D116" i="1"/>
  <c r="U4" i="370"/>
  <c r="T4" i="370"/>
  <c r="R4" i="370"/>
  <c r="S4" i="370" s="1"/>
  <c r="V4" i="370" s="1"/>
  <c r="Q4" i="370"/>
  <c r="U5" i="369"/>
  <c r="T5" i="369"/>
  <c r="R5" i="369"/>
  <c r="S5" i="369" s="1"/>
  <c r="V5" i="369" s="1"/>
  <c r="Q5" i="369"/>
  <c r="D63" i="1" s="1"/>
  <c r="U5" i="368"/>
  <c r="T5" i="368"/>
  <c r="R5" i="368"/>
  <c r="Q5" i="368"/>
  <c r="D67" i="1" s="1"/>
  <c r="D150" i="1"/>
  <c r="U4" i="367"/>
  <c r="T4" i="367"/>
  <c r="R4" i="367"/>
  <c r="S4" i="367" s="1"/>
  <c r="V4" i="367" s="1"/>
  <c r="Q4" i="367"/>
  <c r="D149" i="1"/>
  <c r="U4" i="366"/>
  <c r="T4" i="366"/>
  <c r="R4" i="366"/>
  <c r="S4" i="366" s="1"/>
  <c r="V4" i="366" s="1"/>
  <c r="Q4" i="366"/>
  <c r="U5" i="365"/>
  <c r="T5" i="365"/>
  <c r="R5" i="365"/>
  <c r="S5" i="365" s="1"/>
  <c r="V5" i="365" s="1"/>
  <c r="Q5" i="365"/>
  <c r="D60" i="1" s="1"/>
  <c r="F8" i="1"/>
  <c r="E8" i="1"/>
  <c r="D16" i="1"/>
  <c r="D8" i="1"/>
  <c r="F84" i="1"/>
  <c r="E84" i="1"/>
  <c r="F148" i="1"/>
  <c r="E148" i="1"/>
  <c r="F66" i="1"/>
  <c r="E66" i="1"/>
  <c r="E135" i="1"/>
  <c r="F133" i="1"/>
  <c r="E133" i="1"/>
  <c r="D84" i="1"/>
  <c r="U4" i="364"/>
  <c r="T4" i="364"/>
  <c r="R4" i="364"/>
  <c r="Q4" i="364"/>
  <c r="U9" i="363"/>
  <c r="T9" i="363"/>
  <c r="R9" i="363"/>
  <c r="E31" i="1" s="1"/>
  <c r="Q9" i="363"/>
  <c r="D31" i="1" s="1"/>
  <c r="D148" i="1"/>
  <c r="U4" i="362"/>
  <c r="T4" i="362"/>
  <c r="R4" i="362"/>
  <c r="S4" i="362" s="1"/>
  <c r="V4" i="362" s="1"/>
  <c r="Q4" i="362"/>
  <c r="D66" i="1"/>
  <c r="U4" i="361"/>
  <c r="T4" i="361"/>
  <c r="R4" i="361"/>
  <c r="Q4" i="361"/>
  <c r="D135" i="1"/>
  <c r="U5" i="360"/>
  <c r="T5" i="360"/>
  <c r="R5" i="360"/>
  <c r="Q5" i="360"/>
  <c r="D130" i="1"/>
  <c r="U5" i="359"/>
  <c r="T5" i="359"/>
  <c r="R5" i="359"/>
  <c r="E130" i="1" s="1"/>
  <c r="Q5" i="359"/>
  <c r="D133" i="1"/>
  <c r="U4" i="358"/>
  <c r="T4" i="358"/>
  <c r="R4" i="358"/>
  <c r="S4" i="358" s="1"/>
  <c r="V4" i="358" s="1"/>
  <c r="Q4" i="358"/>
  <c r="U7" i="357"/>
  <c r="T7" i="357"/>
  <c r="R7" i="357"/>
  <c r="S7" i="357" s="1"/>
  <c r="V7" i="357" s="1"/>
  <c r="Q7" i="357"/>
  <c r="F37" i="1"/>
  <c r="E37" i="1"/>
  <c r="D37" i="1"/>
  <c r="F58" i="1"/>
  <c r="E58" i="1"/>
  <c r="E69" i="1"/>
  <c r="F54" i="1"/>
  <c r="E54" i="1"/>
  <c r="D58" i="1"/>
  <c r="U4" i="356"/>
  <c r="T4" i="356"/>
  <c r="R4" i="356"/>
  <c r="S4" i="356" s="1"/>
  <c r="V4" i="356" s="1"/>
  <c r="Q4" i="356"/>
  <c r="U5" i="355"/>
  <c r="T5" i="355"/>
  <c r="R5" i="355"/>
  <c r="E140" i="1" s="1"/>
  <c r="Q5" i="355"/>
  <c r="D140" i="1" s="1"/>
  <c r="U7" i="354"/>
  <c r="T7" i="354"/>
  <c r="R7" i="354"/>
  <c r="E104" i="1" s="1"/>
  <c r="Q7" i="354"/>
  <c r="D104" i="1" s="1"/>
  <c r="D57" i="1"/>
  <c r="U5" i="353"/>
  <c r="T5" i="353"/>
  <c r="R5" i="353"/>
  <c r="E57" i="1" s="1"/>
  <c r="Q5" i="353"/>
  <c r="D69" i="1"/>
  <c r="U5" i="352"/>
  <c r="T5" i="352"/>
  <c r="R5" i="352"/>
  <c r="Q5" i="352"/>
  <c r="U8" i="351"/>
  <c r="T8" i="351"/>
  <c r="R8" i="351"/>
  <c r="Q8" i="351"/>
  <c r="U5" i="350"/>
  <c r="T5" i="350"/>
  <c r="R5" i="350"/>
  <c r="Q5" i="350"/>
  <c r="D106" i="1" s="1"/>
  <c r="D54" i="1"/>
  <c r="U4" i="349"/>
  <c r="T4" i="349"/>
  <c r="R4" i="349"/>
  <c r="S4" i="349" s="1"/>
  <c r="V4" i="349" s="1"/>
  <c r="Q4" i="349"/>
  <c r="F77" i="1"/>
  <c r="E77" i="1"/>
  <c r="D77" i="1"/>
  <c r="U4" i="348"/>
  <c r="T4" i="348"/>
  <c r="R4" i="348"/>
  <c r="S4" i="348" s="1"/>
  <c r="V4" i="348" s="1"/>
  <c r="Q4" i="348"/>
  <c r="U8" i="347"/>
  <c r="T8" i="347"/>
  <c r="R8" i="347"/>
  <c r="Q8" i="347"/>
  <c r="F108" i="1"/>
  <c r="E108" i="1"/>
  <c r="F91" i="1"/>
  <c r="E91" i="1"/>
  <c r="F96" i="1"/>
  <c r="E96" i="1"/>
  <c r="F71" i="1"/>
  <c r="E71" i="1"/>
  <c r="F142" i="1"/>
  <c r="E142" i="1"/>
  <c r="D108" i="1"/>
  <c r="U4" i="346"/>
  <c r="T4" i="346"/>
  <c r="R4" i="346"/>
  <c r="Q4" i="346"/>
  <c r="D91" i="1"/>
  <c r="U4" i="345"/>
  <c r="T4" i="345"/>
  <c r="R4" i="345"/>
  <c r="S4" i="345" s="1"/>
  <c r="V4" i="345" s="1"/>
  <c r="Q4" i="345"/>
  <c r="D96" i="1"/>
  <c r="U4" i="344"/>
  <c r="T4" i="344"/>
  <c r="R4" i="344"/>
  <c r="Q4" i="344"/>
  <c r="D71" i="1"/>
  <c r="U4" i="343"/>
  <c r="T4" i="343"/>
  <c r="R4" i="343"/>
  <c r="Q4" i="343"/>
  <c r="D129" i="1"/>
  <c r="U5" i="342"/>
  <c r="T5" i="342"/>
  <c r="R5" i="342"/>
  <c r="E129" i="1" s="1"/>
  <c r="Q5" i="342"/>
  <c r="D142" i="1"/>
  <c r="U4" i="341"/>
  <c r="T4" i="341"/>
  <c r="R4" i="341"/>
  <c r="Q4" i="341"/>
  <c r="U6" i="340"/>
  <c r="T6" i="340"/>
  <c r="R6" i="340"/>
  <c r="E123" i="1" s="1"/>
  <c r="Q6" i="340"/>
  <c r="D123" i="1" s="1"/>
  <c r="U7" i="339"/>
  <c r="T7" i="339"/>
  <c r="R7" i="339"/>
  <c r="E53" i="1" s="1"/>
  <c r="Q7" i="339"/>
  <c r="D53" i="1" s="1"/>
  <c r="Q35" i="258"/>
  <c r="R35" i="258"/>
  <c r="S35" i="258" s="1"/>
  <c r="T35" i="258"/>
  <c r="U35" i="258"/>
  <c r="F112" i="1"/>
  <c r="E112" i="1"/>
  <c r="F87" i="1"/>
  <c r="E87" i="1"/>
  <c r="F101" i="1"/>
  <c r="E101" i="1"/>
  <c r="F136" i="1"/>
  <c r="E136" i="1"/>
  <c r="F70" i="1"/>
  <c r="E70" i="1"/>
  <c r="F76" i="1"/>
  <c r="E76" i="1"/>
  <c r="F86" i="1"/>
  <c r="E86" i="1"/>
  <c r="D112" i="1"/>
  <c r="U4" i="338"/>
  <c r="T4" i="338"/>
  <c r="R4" i="338"/>
  <c r="Q4" i="338"/>
  <c r="U5" i="337"/>
  <c r="T5" i="337"/>
  <c r="R5" i="337"/>
  <c r="E94" i="1" s="1"/>
  <c r="Q5" i="337"/>
  <c r="D94" i="1" s="1"/>
  <c r="U6" i="336"/>
  <c r="T6" i="336"/>
  <c r="R6" i="336"/>
  <c r="E107" i="1" s="1"/>
  <c r="Q6" i="336"/>
  <c r="D107" i="1" s="1"/>
  <c r="U11" i="335"/>
  <c r="T11" i="335"/>
  <c r="R11" i="335"/>
  <c r="E16" i="1" s="1"/>
  <c r="Q11" i="335"/>
  <c r="D87" i="1"/>
  <c r="U4" i="334"/>
  <c r="T4" i="334"/>
  <c r="R4" i="334"/>
  <c r="Q4" i="334"/>
  <c r="U10" i="333"/>
  <c r="T10" i="333"/>
  <c r="R10" i="333"/>
  <c r="E18" i="1" s="1"/>
  <c r="Q10" i="333"/>
  <c r="D18" i="1" s="1"/>
  <c r="U8" i="331"/>
  <c r="T8" i="331"/>
  <c r="R8" i="331"/>
  <c r="Q8" i="331"/>
  <c r="U7" i="330"/>
  <c r="T7" i="330"/>
  <c r="R7" i="330"/>
  <c r="Q7" i="330"/>
  <c r="D74" i="1" s="1"/>
  <c r="D101" i="1"/>
  <c r="U4" i="329"/>
  <c r="T4" i="329"/>
  <c r="R4" i="329"/>
  <c r="S4" i="329" s="1"/>
  <c r="V4" i="329" s="1"/>
  <c r="Q4" i="329"/>
  <c r="D136" i="1"/>
  <c r="U4" i="328"/>
  <c r="T4" i="328"/>
  <c r="R4" i="328"/>
  <c r="S4" i="328" s="1"/>
  <c r="V4" i="328" s="1"/>
  <c r="Q4" i="328"/>
  <c r="D70" i="1"/>
  <c r="U4" i="327"/>
  <c r="T4" i="327"/>
  <c r="R4" i="327"/>
  <c r="S4" i="327" s="1"/>
  <c r="V4" i="327" s="1"/>
  <c r="Q4" i="327"/>
  <c r="U7" i="326"/>
  <c r="T7" i="326"/>
  <c r="R7" i="326"/>
  <c r="Q7" i="326"/>
  <c r="D76" i="1"/>
  <c r="U4" i="325"/>
  <c r="T4" i="325"/>
  <c r="R4" i="325"/>
  <c r="S4" i="325" s="1"/>
  <c r="V4" i="325" s="1"/>
  <c r="Q4" i="325"/>
  <c r="D86" i="1"/>
  <c r="U4" i="324"/>
  <c r="T4" i="324"/>
  <c r="R4" i="324"/>
  <c r="Q4" i="324"/>
  <c r="Q14" i="269"/>
  <c r="D30" i="1" s="1"/>
  <c r="F90" i="1"/>
  <c r="E90" i="1"/>
  <c r="D90" i="1"/>
  <c r="U4" i="323"/>
  <c r="T4" i="323"/>
  <c r="R4" i="323"/>
  <c r="Q4" i="323"/>
  <c r="F49" i="1"/>
  <c r="E49" i="1"/>
  <c r="D49" i="1"/>
  <c r="F64" i="1"/>
  <c r="E64" i="1"/>
  <c r="F55" i="1"/>
  <c r="E55" i="1"/>
  <c r="D64" i="1"/>
  <c r="U4" i="322"/>
  <c r="T4" i="322"/>
  <c r="R4" i="322"/>
  <c r="S4" i="322" s="1"/>
  <c r="Q4" i="322"/>
  <c r="U7" i="321"/>
  <c r="T7" i="321"/>
  <c r="R7" i="321"/>
  <c r="Q7" i="321"/>
  <c r="D81" i="1" s="1"/>
  <c r="U6" i="320"/>
  <c r="T6" i="320"/>
  <c r="R6" i="320"/>
  <c r="Q6" i="320"/>
  <c r="D127" i="1" s="1"/>
  <c r="D55" i="1"/>
  <c r="U4" i="319"/>
  <c r="T4" i="319"/>
  <c r="R4" i="319"/>
  <c r="S4" i="319" s="1"/>
  <c r="V4" i="319" s="1"/>
  <c r="Q4" i="319"/>
  <c r="D100" i="1"/>
  <c r="U5" i="318"/>
  <c r="T5" i="318"/>
  <c r="R5" i="318"/>
  <c r="S5" i="318" s="1"/>
  <c r="V5" i="318" s="1"/>
  <c r="Q5" i="318"/>
  <c r="U6" i="317"/>
  <c r="T6" i="317"/>
  <c r="R6" i="317"/>
  <c r="E113" i="1" s="1"/>
  <c r="Q6" i="317"/>
  <c r="D113" i="1" s="1"/>
  <c r="F85" i="1"/>
  <c r="E85" i="1"/>
  <c r="D85" i="1"/>
  <c r="U4" i="316"/>
  <c r="T4" i="316"/>
  <c r="R4" i="316"/>
  <c r="S4" i="316" s="1"/>
  <c r="V4" i="316" s="1"/>
  <c r="Q4" i="316"/>
  <c r="U6" i="315"/>
  <c r="T6" i="315"/>
  <c r="R6" i="315"/>
  <c r="E122" i="1" s="1"/>
  <c r="Q6" i="315"/>
  <c r="D122" i="1" s="1"/>
  <c r="U7" i="314"/>
  <c r="T7" i="314"/>
  <c r="R7" i="314"/>
  <c r="Q7" i="314"/>
  <c r="D109" i="1" s="1"/>
  <c r="F56" i="1"/>
  <c r="E56" i="1"/>
  <c r="U8" i="313"/>
  <c r="T8" i="313"/>
  <c r="R8" i="313"/>
  <c r="Q8" i="313"/>
  <c r="D56" i="1"/>
  <c r="U4" i="312"/>
  <c r="T4" i="312"/>
  <c r="R4" i="312"/>
  <c r="Q4" i="312"/>
  <c r="U5" i="311"/>
  <c r="T5" i="311"/>
  <c r="R5" i="311"/>
  <c r="S5" i="311" s="1"/>
  <c r="V5" i="311" s="1"/>
  <c r="Q5" i="311"/>
  <c r="D68" i="1" s="1"/>
  <c r="F145" i="1"/>
  <c r="E145" i="1"/>
  <c r="F124" i="1"/>
  <c r="E124" i="1"/>
  <c r="D145" i="1"/>
  <c r="U4" i="310"/>
  <c r="T4" i="310"/>
  <c r="R4" i="310"/>
  <c r="S4" i="310" s="1"/>
  <c r="V4" i="310" s="1"/>
  <c r="Q4" i="310"/>
  <c r="D124" i="1"/>
  <c r="U4" i="309"/>
  <c r="T4" i="309"/>
  <c r="R4" i="309"/>
  <c r="S4" i="309" s="1"/>
  <c r="V4" i="309" s="1"/>
  <c r="Q4" i="309"/>
  <c r="F103" i="1"/>
  <c r="E103" i="1"/>
  <c r="D103" i="1"/>
  <c r="U4" i="308"/>
  <c r="T4" i="308"/>
  <c r="R4" i="308"/>
  <c r="S4" i="308" s="1"/>
  <c r="V4" i="308" s="1"/>
  <c r="Q4" i="308"/>
  <c r="F82" i="1"/>
  <c r="E82" i="1"/>
  <c r="F79" i="1"/>
  <c r="U6" i="307"/>
  <c r="T6" i="307"/>
  <c r="R6" i="307"/>
  <c r="Q6" i="307"/>
  <c r="D97" i="1" s="1"/>
  <c r="D82" i="1"/>
  <c r="U4" i="306"/>
  <c r="T4" i="306"/>
  <c r="R4" i="306"/>
  <c r="Q4" i="306"/>
  <c r="U5" i="305"/>
  <c r="T5" i="305"/>
  <c r="R5" i="305"/>
  <c r="S5" i="305" s="1"/>
  <c r="V5" i="305" s="1"/>
  <c r="Q5" i="305"/>
  <c r="D79" i="1" s="1"/>
  <c r="U8" i="304"/>
  <c r="T8" i="304"/>
  <c r="R8" i="304"/>
  <c r="Q8" i="304"/>
  <c r="U10" i="303"/>
  <c r="T10" i="303"/>
  <c r="R10" i="303"/>
  <c r="E47" i="1" s="1"/>
  <c r="Q10" i="303"/>
  <c r="U5" i="302"/>
  <c r="T5" i="302"/>
  <c r="R5" i="302"/>
  <c r="E105" i="1" s="1"/>
  <c r="Q5" i="302"/>
  <c r="D105" i="1" s="1"/>
  <c r="U7" i="301"/>
  <c r="T7" i="301"/>
  <c r="R7" i="301"/>
  <c r="E80" i="1" s="1"/>
  <c r="Q7" i="301"/>
  <c r="D80" i="1" s="1"/>
  <c r="U8" i="300"/>
  <c r="T8" i="300"/>
  <c r="R8" i="300"/>
  <c r="Q8" i="300"/>
  <c r="U8" i="299"/>
  <c r="T8" i="299"/>
  <c r="R8" i="299"/>
  <c r="Q8" i="299"/>
  <c r="U7" i="298"/>
  <c r="T7" i="298"/>
  <c r="R7" i="298"/>
  <c r="E120" i="1" s="1"/>
  <c r="Q7" i="298"/>
  <c r="D120" i="1" s="1"/>
  <c r="U6" i="297"/>
  <c r="T6" i="297"/>
  <c r="R6" i="297"/>
  <c r="Q6" i="297"/>
  <c r="D128" i="1" s="1"/>
  <c r="F114" i="1"/>
  <c r="F99" i="1"/>
  <c r="F134" i="1"/>
  <c r="F141" i="1"/>
  <c r="F143" i="1"/>
  <c r="V5" i="375" l="1"/>
  <c r="F65" i="1"/>
  <c r="E63" i="1"/>
  <c r="F63" i="1"/>
  <c r="E68" i="1"/>
  <c r="F68" i="1"/>
  <c r="E60" i="1"/>
  <c r="F60" i="1"/>
  <c r="S6" i="307"/>
  <c r="E97" i="1"/>
  <c r="S7" i="321"/>
  <c r="S5" i="355"/>
  <c r="V35" i="258"/>
  <c r="S5" i="350"/>
  <c r="E106" i="1"/>
  <c r="S4" i="371"/>
  <c r="V4" i="371" s="1"/>
  <c r="E81" i="1"/>
  <c r="S5" i="360"/>
  <c r="S5" i="368"/>
  <c r="S9" i="363"/>
  <c r="F31" i="1" s="1"/>
  <c r="S7" i="330"/>
  <c r="V7" i="330" s="1"/>
  <c r="S7" i="314"/>
  <c r="V7" i="314" s="1"/>
  <c r="S4" i="364"/>
  <c r="V4" i="364" s="1"/>
  <c r="S4" i="361"/>
  <c r="V4" i="361" s="1"/>
  <c r="S5" i="359"/>
  <c r="F74" i="1"/>
  <c r="E74" i="1"/>
  <c r="S7" i="354"/>
  <c r="S5" i="353"/>
  <c r="S5" i="352"/>
  <c r="S8" i="351"/>
  <c r="S8" i="304"/>
  <c r="S6" i="336"/>
  <c r="E100" i="1"/>
  <c r="F100" i="1"/>
  <c r="S8" i="347"/>
  <c r="S4" i="346"/>
  <c r="V4" i="346" s="1"/>
  <c r="S4" i="344"/>
  <c r="V4" i="344" s="1"/>
  <c r="S4" i="343"/>
  <c r="V4" i="343" s="1"/>
  <c r="S5" i="342"/>
  <c r="S4" i="341"/>
  <c r="V4" i="341" s="1"/>
  <c r="S6" i="340"/>
  <c r="S7" i="339"/>
  <c r="E109" i="1"/>
  <c r="S4" i="338"/>
  <c r="V4" i="338" s="1"/>
  <c r="S5" i="337"/>
  <c r="S11" i="335"/>
  <c r="F16" i="1" s="1"/>
  <c r="S4" i="334"/>
  <c r="V4" i="334" s="1"/>
  <c r="S10" i="333"/>
  <c r="F18" i="1" s="1"/>
  <c r="S8" i="331"/>
  <c r="S7" i="326"/>
  <c r="S4" i="324"/>
  <c r="V4" i="324" s="1"/>
  <c r="E79" i="1"/>
  <c r="S5" i="302"/>
  <c r="S6" i="320"/>
  <c r="F127" i="1" s="1"/>
  <c r="E127" i="1"/>
  <c r="S4" i="323"/>
  <c r="V4" i="323" s="1"/>
  <c r="S6" i="317"/>
  <c r="V4" i="322"/>
  <c r="S8" i="299"/>
  <c r="S6" i="297"/>
  <c r="E128" i="1"/>
  <c r="S6" i="315"/>
  <c r="S8" i="313"/>
  <c r="S4" i="312"/>
  <c r="V4" i="312" s="1"/>
  <c r="S7" i="301"/>
  <c r="S4" i="306"/>
  <c r="V4" i="306" s="1"/>
  <c r="S10" i="303"/>
  <c r="F47" i="1" s="1"/>
  <c r="S8" i="300"/>
  <c r="S7" i="298"/>
  <c r="E141" i="1"/>
  <c r="E99" i="1"/>
  <c r="E117" i="1"/>
  <c r="D141" i="1"/>
  <c r="U4" i="296"/>
  <c r="T4" i="296"/>
  <c r="R4" i="296"/>
  <c r="S4" i="296" s="1"/>
  <c r="V4" i="296" s="1"/>
  <c r="Q4" i="296"/>
  <c r="D99" i="1"/>
  <c r="U4" i="295"/>
  <c r="T4" i="295"/>
  <c r="R4" i="295"/>
  <c r="S4" i="295" s="1"/>
  <c r="V4" i="295" s="1"/>
  <c r="Q4" i="295"/>
  <c r="U6" i="294"/>
  <c r="T6" i="294"/>
  <c r="R6" i="294"/>
  <c r="E138" i="1" s="1"/>
  <c r="Q6" i="294"/>
  <c r="D138" i="1" s="1"/>
  <c r="U7" i="293"/>
  <c r="T7" i="293"/>
  <c r="R7" i="293"/>
  <c r="Q7" i="293"/>
  <c r="D115" i="1" s="1"/>
  <c r="D117" i="1"/>
  <c r="U5" i="292"/>
  <c r="T5" i="292"/>
  <c r="R5" i="292"/>
  <c r="S5" i="292" s="1"/>
  <c r="Q5" i="292"/>
  <c r="U9" i="291"/>
  <c r="T9" i="291"/>
  <c r="R9" i="291"/>
  <c r="E6" i="1" s="1"/>
  <c r="Q9" i="291"/>
  <c r="D6" i="1" s="1"/>
  <c r="U4" i="290"/>
  <c r="T4" i="290"/>
  <c r="R4" i="290"/>
  <c r="Q4" i="290"/>
  <c r="U10" i="289"/>
  <c r="T10" i="289"/>
  <c r="R10" i="289"/>
  <c r="Q10" i="289"/>
  <c r="D24" i="1" s="1"/>
  <c r="E121" i="1"/>
  <c r="E95" i="1"/>
  <c r="E134" i="1"/>
  <c r="U8" i="288"/>
  <c r="T8" i="288"/>
  <c r="R8" i="288"/>
  <c r="Q8" i="288"/>
  <c r="D144" i="1" s="1"/>
  <c r="U10" i="287"/>
  <c r="T10" i="287"/>
  <c r="R10" i="287"/>
  <c r="E40" i="1" s="1"/>
  <c r="Q10" i="287"/>
  <c r="D40" i="1" s="1"/>
  <c r="U8" i="286"/>
  <c r="T8" i="286"/>
  <c r="R8" i="286"/>
  <c r="Q8" i="286"/>
  <c r="D147" i="1"/>
  <c r="U5" i="285"/>
  <c r="T5" i="285"/>
  <c r="R5" i="285"/>
  <c r="S5" i="285" s="1"/>
  <c r="Q5" i="285"/>
  <c r="U8" i="284"/>
  <c r="T8" i="284"/>
  <c r="R8" i="284"/>
  <c r="S8" i="284" s="1"/>
  <c r="F132" i="1" s="1"/>
  <c r="Q8" i="284"/>
  <c r="D132" i="1" s="1"/>
  <c r="U5" i="283"/>
  <c r="T5" i="283"/>
  <c r="R5" i="283"/>
  <c r="S5" i="283" s="1"/>
  <c r="Q5" i="283"/>
  <c r="D121" i="1" s="1"/>
  <c r="D95" i="1"/>
  <c r="U5" i="282"/>
  <c r="T5" i="282"/>
  <c r="R5" i="282"/>
  <c r="Q5" i="282"/>
  <c r="U6" i="281"/>
  <c r="T6" i="281"/>
  <c r="R6" i="281"/>
  <c r="E125" i="1" s="1"/>
  <c r="Q6" i="281"/>
  <c r="D125" i="1" s="1"/>
  <c r="U7" i="280"/>
  <c r="T7" i="280"/>
  <c r="R7" i="280"/>
  <c r="S7" i="280" s="1"/>
  <c r="Q7" i="280"/>
  <c r="D110" i="1" s="1"/>
  <c r="D134" i="1"/>
  <c r="U4" i="279"/>
  <c r="T4" i="279"/>
  <c r="R4" i="279"/>
  <c r="S4" i="279" s="1"/>
  <c r="V4" i="279" s="1"/>
  <c r="Q4" i="279"/>
  <c r="E131" i="1"/>
  <c r="U10" i="278"/>
  <c r="T10" i="278"/>
  <c r="R10" i="278"/>
  <c r="E28" i="1" s="1"/>
  <c r="Q10" i="278"/>
  <c r="D28" i="1" s="1"/>
  <c r="U11" i="277"/>
  <c r="T11" i="277"/>
  <c r="R11" i="277"/>
  <c r="E20" i="1" s="1"/>
  <c r="Q11" i="277"/>
  <c r="D20" i="1" s="1"/>
  <c r="U12" i="276"/>
  <c r="T12" i="276"/>
  <c r="R12" i="276"/>
  <c r="E48" i="1" s="1"/>
  <c r="Q12" i="276"/>
  <c r="D48" i="1" s="1"/>
  <c r="D131" i="1"/>
  <c r="U5" i="275"/>
  <c r="T5" i="275"/>
  <c r="R5" i="275"/>
  <c r="Q5" i="275"/>
  <c r="U30" i="274"/>
  <c r="T30" i="274"/>
  <c r="R30" i="274"/>
  <c r="E9" i="1" s="1"/>
  <c r="Q30" i="274"/>
  <c r="D9" i="1" s="1"/>
  <c r="U9" i="273"/>
  <c r="T9" i="273"/>
  <c r="R9" i="273"/>
  <c r="E46" i="1" s="1"/>
  <c r="Q9" i="273"/>
  <c r="D46" i="1" s="1"/>
  <c r="U7" i="272"/>
  <c r="T7" i="272"/>
  <c r="R7" i="272"/>
  <c r="E119" i="1" s="1"/>
  <c r="Q7" i="272"/>
  <c r="D119" i="1" s="1"/>
  <c r="U13" i="271"/>
  <c r="T13" i="271"/>
  <c r="R13" i="271"/>
  <c r="E23" i="1" s="1"/>
  <c r="Q13" i="271"/>
  <c r="D23" i="1" s="1"/>
  <c r="U16" i="270"/>
  <c r="T16" i="270"/>
  <c r="R16" i="270"/>
  <c r="Q16" i="270"/>
  <c r="D14" i="1" s="1"/>
  <c r="U14" i="269"/>
  <c r="T14" i="269"/>
  <c r="R14" i="269"/>
  <c r="E30" i="1" s="1"/>
  <c r="U8" i="268"/>
  <c r="T8" i="268"/>
  <c r="R8" i="268"/>
  <c r="S8" i="268" s="1"/>
  <c r="Q8" i="268"/>
  <c r="U8" i="267"/>
  <c r="T8" i="267"/>
  <c r="R8" i="267"/>
  <c r="Q8" i="267"/>
  <c r="U14" i="266"/>
  <c r="T14" i="266"/>
  <c r="R14" i="266"/>
  <c r="E42" i="1" s="1"/>
  <c r="Q14" i="266"/>
  <c r="D42" i="1" s="1"/>
  <c r="U13" i="265"/>
  <c r="T13" i="265"/>
  <c r="R13" i="265"/>
  <c r="E17" i="1" s="1"/>
  <c r="Q13" i="265"/>
  <c r="U12" i="264"/>
  <c r="T12" i="264"/>
  <c r="R12" i="264"/>
  <c r="E15" i="1" s="1"/>
  <c r="Q12" i="264"/>
  <c r="D15" i="1" s="1"/>
  <c r="U12" i="263"/>
  <c r="T12" i="263"/>
  <c r="R12" i="263"/>
  <c r="E35" i="1" s="1"/>
  <c r="Q12" i="263"/>
  <c r="D35" i="1" s="1"/>
  <c r="U8" i="262"/>
  <c r="T8" i="262"/>
  <c r="R8" i="262"/>
  <c r="Q8" i="262"/>
  <c r="U17" i="261"/>
  <c r="T17" i="261"/>
  <c r="R17" i="261"/>
  <c r="E36" i="1" s="1"/>
  <c r="Q17" i="261"/>
  <c r="D36" i="1" s="1"/>
  <c r="U11" i="260"/>
  <c r="T11" i="260"/>
  <c r="R11" i="260"/>
  <c r="E25" i="1" s="1"/>
  <c r="Q11" i="260"/>
  <c r="D25" i="1" s="1"/>
  <c r="U16" i="259"/>
  <c r="T16" i="259"/>
  <c r="R16" i="259"/>
  <c r="E26" i="1" s="1"/>
  <c r="Q16" i="259"/>
  <c r="D26" i="1" s="1"/>
  <c r="E19" i="1"/>
  <c r="D19" i="1"/>
  <c r="U14" i="257"/>
  <c r="T14" i="257"/>
  <c r="R14" i="257"/>
  <c r="E32" i="1" s="1"/>
  <c r="Q14" i="257"/>
  <c r="D32" i="1" s="1"/>
  <c r="E143" i="1"/>
  <c r="E92" i="1"/>
  <c r="U8" i="256"/>
  <c r="T8" i="256"/>
  <c r="R8" i="256"/>
  <c r="Q8" i="256"/>
  <c r="U17" i="255"/>
  <c r="T17" i="255"/>
  <c r="R17" i="255"/>
  <c r="E33" i="1" s="1"/>
  <c r="Q17" i="255"/>
  <c r="D33" i="1" s="1"/>
  <c r="U6" i="254"/>
  <c r="T6" i="254"/>
  <c r="R6" i="254"/>
  <c r="Q6" i="254"/>
  <c r="D88" i="1" s="1"/>
  <c r="U19" i="253"/>
  <c r="T19" i="253"/>
  <c r="R19" i="253"/>
  <c r="E41" i="1" s="1"/>
  <c r="Q19" i="253"/>
  <c r="D41" i="1" s="1"/>
  <c r="D143" i="1"/>
  <c r="U4" i="252"/>
  <c r="T4" i="252"/>
  <c r="R4" i="252"/>
  <c r="S4" i="252" s="1"/>
  <c r="V4" i="252" s="1"/>
  <c r="Q4" i="252"/>
  <c r="U8" i="251"/>
  <c r="T8" i="251"/>
  <c r="R8" i="251"/>
  <c r="S8" i="251" s="1"/>
  <c r="F22" i="1" s="1"/>
  <c r="Q8" i="251"/>
  <c r="D22" i="1" s="1"/>
  <c r="D114" i="1"/>
  <c r="U5" i="250"/>
  <c r="T5" i="250"/>
  <c r="R5" i="250"/>
  <c r="S5" i="250" s="1"/>
  <c r="V5" i="250" s="1"/>
  <c r="Q5" i="250"/>
  <c r="U8" i="249"/>
  <c r="T8" i="249"/>
  <c r="R8" i="249"/>
  <c r="E11" i="1" s="1"/>
  <c r="Q8" i="249"/>
  <c r="D11" i="1" s="1"/>
  <c r="U10" i="248"/>
  <c r="T10" i="248"/>
  <c r="R10" i="248"/>
  <c r="E21" i="1" s="1"/>
  <c r="Q10" i="248"/>
  <c r="D21" i="1" s="1"/>
  <c r="D92" i="1"/>
  <c r="U7" i="247"/>
  <c r="T7" i="247"/>
  <c r="R7" i="247"/>
  <c r="Q7" i="247"/>
  <c r="U8" i="246"/>
  <c r="T8" i="246"/>
  <c r="R8" i="246"/>
  <c r="Q8" i="246"/>
  <c r="U25" i="245"/>
  <c r="T25" i="245"/>
  <c r="R25" i="245"/>
  <c r="E39" i="1" s="1"/>
  <c r="Q25" i="245"/>
  <c r="D39" i="1" s="1"/>
  <c r="U31" i="244"/>
  <c r="T31" i="244"/>
  <c r="R31" i="244"/>
  <c r="E7" i="1" s="1"/>
  <c r="Q31" i="244"/>
  <c r="D7" i="1" s="1"/>
  <c r="V5" i="342" l="1"/>
  <c r="F129" i="1"/>
  <c r="F109" i="1"/>
  <c r="V5" i="368"/>
  <c r="F67" i="1"/>
  <c r="S8" i="256"/>
  <c r="S7" i="293"/>
  <c r="E115" i="1"/>
  <c r="S8" i="288"/>
  <c r="S8" i="286"/>
  <c r="V5" i="353"/>
  <c r="F57" i="1"/>
  <c r="V5" i="352"/>
  <c r="F69" i="1"/>
  <c r="V6" i="307"/>
  <c r="F97" i="1"/>
  <c r="S10" i="287"/>
  <c r="F40" i="1" s="1"/>
  <c r="V7" i="321"/>
  <c r="F81" i="1"/>
  <c r="V5" i="355"/>
  <c r="F140" i="1"/>
  <c r="V8" i="351"/>
  <c r="V5" i="350"/>
  <c r="F106" i="1"/>
  <c r="S10" i="289"/>
  <c r="F24" i="1" s="1"/>
  <c r="E24" i="1"/>
  <c r="V7" i="280"/>
  <c r="F110" i="1"/>
  <c r="E110" i="1"/>
  <c r="S6" i="254"/>
  <c r="E88" i="1"/>
  <c r="V5" i="360"/>
  <c r="F135" i="1"/>
  <c r="V7" i="354"/>
  <c r="F104" i="1"/>
  <c r="V5" i="359"/>
  <c r="F130" i="1"/>
  <c r="V5" i="285"/>
  <c r="F147" i="1"/>
  <c r="E147" i="1"/>
  <c r="V9" i="363"/>
  <c r="E139" i="1"/>
  <c r="V6" i="340"/>
  <c r="F123" i="1"/>
  <c r="V7" i="339"/>
  <c r="F53" i="1"/>
  <c r="V8" i="304"/>
  <c r="V5" i="283"/>
  <c r="F121" i="1"/>
  <c r="V6" i="336"/>
  <c r="F107" i="1"/>
  <c r="V8" i="347"/>
  <c r="V6" i="320"/>
  <c r="S13" i="265"/>
  <c r="F17" i="1" s="1"/>
  <c r="D17" i="1"/>
  <c r="V10" i="333"/>
  <c r="V8" i="331"/>
  <c r="V7" i="298"/>
  <c r="F120" i="1"/>
  <c r="V6" i="315"/>
  <c r="F122" i="1"/>
  <c r="V11" i="335"/>
  <c r="D139" i="1"/>
  <c r="V7" i="326"/>
  <c r="V5" i="337"/>
  <c r="F94" i="1"/>
  <c r="V5" i="302"/>
  <c r="F105" i="1"/>
  <c r="V8" i="313"/>
  <c r="V6" i="317"/>
  <c r="F113" i="1"/>
  <c r="V10" i="303"/>
  <c r="V8" i="300"/>
  <c r="V8" i="299"/>
  <c r="V6" i="297"/>
  <c r="F128" i="1"/>
  <c r="S16" i="270"/>
  <c r="F14" i="1" s="1"/>
  <c r="E14" i="1"/>
  <c r="V7" i="293"/>
  <c r="F115" i="1"/>
  <c r="V5" i="292"/>
  <c r="F117" i="1"/>
  <c r="S11" i="260"/>
  <c r="F25" i="1" s="1"/>
  <c r="S9" i="291"/>
  <c r="S8" i="267"/>
  <c r="V8" i="256"/>
  <c r="V7" i="301"/>
  <c r="F80" i="1"/>
  <c r="E144" i="1"/>
  <c r="V8" i="288"/>
  <c r="F144" i="1"/>
  <c r="E132" i="1"/>
  <c r="V8" i="268"/>
  <c r="S6" i="281"/>
  <c r="S11" i="277"/>
  <c r="F20" i="1" s="1"/>
  <c r="S6" i="294"/>
  <c r="S9" i="273"/>
  <c r="F46" i="1" s="1"/>
  <c r="S7" i="272"/>
  <c r="F119" i="1" s="1"/>
  <c r="V8" i="251"/>
  <c r="E114" i="1"/>
  <c r="S8" i="249"/>
  <c r="F11" i="1" s="1"/>
  <c r="S4" i="290"/>
  <c r="V4" i="290" s="1"/>
  <c r="S12" i="264"/>
  <c r="F15" i="1" s="1"/>
  <c r="S12" i="276"/>
  <c r="F48" i="1" s="1"/>
  <c r="V8" i="284"/>
  <c r="S5" i="282"/>
  <c r="S8" i="262"/>
  <c r="S30" i="274"/>
  <c r="F9" i="1" s="1"/>
  <c r="S10" i="278"/>
  <c r="F28" i="1" s="1"/>
  <c r="S5" i="275"/>
  <c r="S14" i="266"/>
  <c r="F42" i="1" s="1"/>
  <c r="S14" i="269"/>
  <c r="S13" i="271"/>
  <c r="F23" i="1" s="1"/>
  <c r="F19" i="1"/>
  <c r="E22" i="1"/>
  <c r="S10" i="248"/>
  <c r="F21" i="1" s="1"/>
  <c r="S12" i="263"/>
  <c r="F35" i="1" s="1"/>
  <c r="S17" i="261"/>
  <c r="F36" i="1" s="1"/>
  <c r="S17" i="255"/>
  <c r="F33" i="1" s="1"/>
  <c r="S16" i="259"/>
  <c r="F26" i="1" s="1"/>
  <c r="S14" i="257"/>
  <c r="F32" i="1" s="1"/>
  <c r="S19" i="253"/>
  <c r="F41" i="1" s="1"/>
  <c r="S7" i="247"/>
  <c r="S8" i="246"/>
  <c r="S31" i="244"/>
  <c r="F7" i="1" s="1"/>
  <c r="S25" i="245"/>
  <c r="F39" i="1" s="1"/>
  <c r="V10" i="289" l="1"/>
  <c r="V10" i="287"/>
  <c r="V8" i="286"/>
  <c r="V6" i="254"/>
  <c r="F88" i="1"/>
  <c r="V13" i="265"/>
  <c r="V7" i="247"/>
  <c r="F92" i="1"/>
  <c r="V16" i="270"/>
  <c r="V9" i="291"/>
  <c r="F6" i="1"/>
  <c r="V6" i="294"/>
  <c r="F139" i="1"/>
  <c r="F138" i="1"/>
  <c r="F30" i="1"/>
  <c r="V11" i="260"/>
  <c r="V8" i="267"/>
  <c r="V5" i="282"/>
  <c r="F95" i="1"/>
  <c r="V6" i="281"/>
  <c r="F125" i="1"/>
  <c r="V12" i="263"/>
  <c r="V10" i="278"/>
  <c r="V11" i="277"/>
  <c r="V5" i="275"/>
  <c r="F131" i="1"/>
  <c r="V9" i="273"/>
  <c r="V7" i="272"/>
  <c r="V13" i="271"/>
  <c r="V8" i="249"/>
  <c r="V12" i="264"/>
  <c r="V12" i="276"/>
  <c r="V8" i="262"/>
  <c r="V30" i="274"/>
  <c r="V14" i="266"/>
  <c r="V14" i="269"/>
  <c r="V16" i="259"/>
  <c r="V14" i="257"/>
  <c r="V10" i="248"/>
  <c r="V17" i="261"/>
  <c r="V8" i="246"/>
  <c r="V17" i="255"/>
  <c r="V19" i="253"/>
  <c r="V31" i="244"/>
  <c r="V25" i="245"/>
</calcChain>
</file>

<file path=xl/sharedStrings.xml><?xml version="1.0" encoding="utf-8"?>
<sst xmlns="http://schemas.openxmlformats.org/spreadsheetml/2006/main" count="5432" uniqueCount="203">
  <si>
    <t>Rank</t>
  </si>
  <si>
    <t>Class</t>
  </si>
  <si>
    <t>Competitor</t>
  </si>
  <si>
    <t>Date</t>
  </si>
  <si>
    <t>Range Location</t>
  </si>
  <si>
    <t>AGG</t>
  </si>
  <si>
    <t>Points</t>
  </si>
  <si>
    <t>Target Total</t>
  </si>
  <si>
    <t>Agg</t>
  </si>
  <si>
    <t># Of Targets</t>
  </si>
  <si>
    <t>Outlaw Lt</t>
  </si>
  <si>
    <t>Outlaw Lite</t>
  </si>
  <si>
    <t>TGT 1</t>
  </si>
  <si>
    <t>X</t>
  </si>
  <si>
    <t>TGT 2</t>
  </si>
  <si>
    <t>TGT 3</t>
  </si>
  <si>
    <t>TGT 4</t>
  </si>
  <si>
    <t>TGT 5</t>
  </si>
  <si>
    <t>TGT 6</t>
  </si>
  <si>
    <t># TGTs</t>
  </si>
  <si>
    <t>TGT Tot</t>
  </si>
  <si>
    <t>Tot  X</t>
  </si>
  <si>
    <t>AGG + Pts</t>
  </si>
  <si>
    <t>Beaumont, MS</t>
  </si>
  <si>
    <t>Jamie Penton</t>
  </si>
  <si>
    <t>David Hallman</t>
  </si>
  <si>
    <t>Return to Rankings</t>
  </si>
  <si>
    <t>ABRA NATIONAL OUTLAW LITE RANKING 2025</t>
  </si>
  <si>
    <t>Claudia Escoto</t>
  </si>
  <si>
    <t>Boerne, TX</t>
  </si>
  <si>
    <t>Dennis Cahill</t>
  </si>
  <si>
    <t>DJ Lemaster</t>
  </si>
  <si>
    <t>Glen Dawson</t>
  </si>
  <si>
    <t>James Braddy</t>
  </si>
  <si>
    <t>Jesse Zwiebel</t>
  </si>
  <si>
    <t>Joe Yanez</t>
  </si>
  <si>
    <t>Juan Iracheta</t>
  </si>
  <si>
    <t>Louie Pinto</t>
  </si>
  <si>
    <t>Robert Jackson</t>
  </si>
  <si>
    <t>Ronald Borden</t>
  </si>
  <si>
    <t>Jackson, KY</t>
  </si>
  <si>
    <t>Biloxi, MS</t>
  </si>
  <si>
    <t>San Angelo, TX</t>
  </si>
  <si>
    <t>Edinburg, TX</t>
  </si>
  <si>
    <t>Jerry Thompson</t>
  </si>
  <si>
    <t>Jim Mathews</t>
  </si>
  <si>
    <t>Roger Snider</t>
  </si>
  <si>
    <t>Elberton, GA</t>
  </si>
  <si>
    <t>Curtis Jenkins</t>
  </si>
  <si>
    <t>David Strother</t>
  </si>
  <si>
    <t>Tommy Fort</t>
  </si>
  <si>
    <t>David Joe</t>
  </si>
  <si>
    <t>Greg Chesher</t>
  </si>
  <si>
    <t>Jon Griffin</t>
  </si>
  <si>
    <t>Tony Kitchens</t>
  </si>
  <si>
    <t>Hurt, VA</t>
  </si>
  <si>
    <t>Bob Kennedy</t>
  </si>
  <si>
    <t>Howard Wilson</t>
  </si>
  <si>
    <t>John Hovan</t>
  </si>
  <si>
    <t>John Mullins</t>
  </si>
  <si>
    <t>Peter Wheeler</t>
  </si>
  <si>
    <t>Philip Beekley</t>
  </si>
  <si>
    <t>Walter Smith</t>
  </si>
  <si>
    <t>Belton, SC</t>
  </si>
  <si>
    <t>Jim Matthews</t>
  </si>
  <si>
    <t>Dennis Pruett</t>
  </si>
  <si>
    <t>Foster Arvin</t>
  </si>
  <si>
    <t>Louisville, KY</t>
  </si>
  <si>
    <t>DJ LeMaster</t>
  </si>
  <si>
    <t>Bill Cornwell</t>
  </si>
  <si>
    <t>BW Kennedy</t>
  </si>
  <si>
    <t>Jaymz Pogue</t>
  </si>
  <si>
    <t>Jim Parnell</t>
  </si>
  <si>
    <t>Madisonville, TN</t>
  </si>
  <si>
    <t>Wilmore,KY</t>
  </si>
  <si>
    <t>Brian Hanks</t>
  </si>
  <si>
    <t>Casey Abell</t>
  </si>
  <si>
    <t>Gerry Rodriguez</t>
  </si>
  <si>
    <t>Landon Stone</t>
  </si>
  <si>
    <t>Phil Nichols</t>
  </si>
  <si>
    <t>Robert Benoit II</t>
  </si>
  <si>
    <t>Shannon Hanks</t>
  </si>
  <si>
    <t>Tao Irtz</t>
  </si>
  <si>
    <t>Todd Lyons</t>
  </si>
  <si>
    <t>Traci Benoit</t>
  </si>
  <si>
    <t>Iowa, LA</t>
  </si>
  <si>
    <t>Charles Spann</t>
  </si>
  <si>
    <t>Michael Kitchens</t>
  </si>
  <si>
    <t>Laurel, MS</t>
  </si>
  <si>
    <t>Brandon Hayes</t>
  </si>
  <si>
    <t>Dave Eisenschmied</t>
  </si>
  <si>
    <t>Jeff Abernathy</t>
  </si>
  <si>
    <t>Raymond Stewart</t>
  </si>
  <si>
    <t>Ron Glenn</t>
  </si>
  <si>
    <t>Louisville, KY 2</t>
  </si>
  <si>
    <t>David Keel</t>
  </si>
  <si>
    <t>Dennis Cooper</t>
  </si>
  <si>
    <t>Jeff Ralls</t>
  </si>
  <si>
    <t>John Willoughby</t>
  </si>
  <si>
    <t>Jon Landsaw</t>
  </si>
  <si>
    <t>Matt Parmenter</t>
  </si>
  <si>
    <t>Paul Hanlon</t>
  </si>
  <si>
    <t>Randy Johnson</t>
  </si>
  <si>
    <t>Roy Peabody</t>
  </si>
  <si>
    <t>Wayne McMillen</t>
  </si>
  <si>
    <t>William Cooper</t>
  </si>
  <si>
    <t>Puryear, TN</t>
  </si>
  <si>
    <t>Andrew Bertrand</t>
  </si>
  <si>
    <t>Mt. Sterling, KY</t>
  </si>
  <si>
    <t>Joe Wells</t>
  </si>
  <si>
    <t>Tom Ballinger</t>
  </si>
  <si>
    <t>Connal Rowe</t>
  </si>
  <si>
    <t>Larry McGill</t>
  </si>
  <si>
    <t>Mike Burns</t>
  </si>
  <si>
    <t>Ed Simeral</t>
  </si>
  <si>
    <t>Rick Korpi</t>
  </si>
  <si>
    <t>Ashtabula, OH</t>
  </si>
  <si>
    <t>Bruce Badding</t>
  </si>
  <si>
    <t>Claudette Joe</t>
  </si>
  <si>
    <t>Craig Bailey</t>
  </si>
  <si>
    <t>Heath Sexton</t>
  </si>
  <si>
    <t>Marc Hanlon</t>
  </si>
  <si>
    <t>Mildred Owings</t>
  </si>
  <si>
    <t>Terry Reynolds</t>
  </si>
  <si>
    <t>Gary Ladd</t>
  </si>
  <si>
    <t>Royden Peabody</t>
  </si>
  <si>
    <t>Brian Nix</t>
  </si>
  <si>
    <t>Bruce Dillinger</t>
  </si>
  <si>
    <t>Charles Miller</t>
  </si>
  <si>
    <t>Charles Sentner</t>
  </si>
  <si>
    <t>David Durrant</t>
  </si>
  <si>
    <t>Dean Irvin</t>
  </si>
  <si>
    <t>Greg Smetanko</t>
  </si>
  <si>
    <t>Jake Radwanski</t>
  </si>
  <si>
    <t>Jr Dillinger</t>
  </si>
  <si>
    <t>Mark Harrison</t>
  </si>
  <si>
    <t>Mike Comas</t>
  </si>
  <si>
    <t>Rick Marsh</t>
  </si>
  <si>
    <t>Rod Patterson</t>
  </si>
  <si>
    <t>South Fork , PA</t>
  </si>
  <si>
    <t>Windber, PA</t>
  </si>
  <si>
    <t>Jason Salsman</t>
  </si>
  <si>
    <t>Brady Penton</t>
  </si>
  <si>
    <t>Chip Laugen</t>
  </si>
  <si>
    <t>Hunter Buice</t>
  </si>
  <si>
    <t>James Clarke</t>
  </si>
  <si>
    <t>Jud Denniston</t>
  </si>
  <si>
    <t>Nathan Jones</t>
  </si>
  <si>
    <t>Russ Pope</t>
  </si>
  <si>
    <t>Scott Musick</t>
  </si>
  <si>
    <t>Bristol,VA</t>
  </si>
  <si>
    <t>Mike Case</t>
  </si>
  <si>
    <t>Terry Boyd</t>
  </si>
  <si>
    <t>Charlie Knight</t>
  </si>
  <si>
    <t>Danny Ripley</t>
  </si>
  <si>
    <t>Dennis DeMasters</t>
  </si>
  <si>
    <t>Jan Marsh</t>
  </si>
  <si>
    <t>Jim Peightal</t>
  </si>
  <si>
    <t>Jock Owings</t>
  </si>
  <si>
    <t>Mike Rorer</t>
  </si>
  <si>
    <t>Steve Pennington</t>
  </si>
  <si>
    <t>Corey Muse</t>
  </si>
  <si>
    <t>Damon Thomas</t>
  </si>
  <si>
    <t>Hank Topf</t>
  </si>
  <si>
    <t>Jordan Hicks</t>
  </si>
  <si>
    <t>Keith Phillips</t>
  </si>
  <si>
    <t>Kurt Zeisler</t>
  </si>
  <si>
    <t>Mike Conley</t>
  </si>
  <si>
    <t>Royse Joe</t>
  </si>
  <si>
    <t>Sugar Grove, OH</t>
  </si>
  <si>
    <t>Jordon Hicks</t>
  </si>
  <si>
    <t xml:space="preserve">Traci Benoit </t>
  </si>
  <si>
    <t>Bob Huth</t>
  </si>
  <si>
    <t>Brent Meadows</t>
  </si>
  <si>
    <t>Matthew Meadows</t>
  </si>
  <si>
    <t>Russell Whitfield</t>
  </si>
  <si>
    <t>Scott Spencer</t>
  </si>
  <si>
    <t>Zach Laugen</t>
  </si>
  <si>
    <t>Kenneth Eades</t>
  </si>
  <si>
    <t>Bill Shaver</t>
  </si>
  <si>
    <t>Raymond Osborne</t>
  </si>
  <si>
    <t>Shawn Hudson</t>
  </si>
  <si>
    <t>Teddy Riffe</t>
  </si>
  <si>
    <t>Terry Whitt</t>
  </si>
  <si>
    <t>Beaverdale,PA</t>
  </si>
  <si>
    <t>MarK Harrison</t>
  </si>
  <si>
    <t>Pete Wheeler</t>
  </si>
  <si>
    <t>Duke DeMasters</t>
  </si>
  <si>
    <t>James McAnelly</t>
  </si>
  <si>
    <t>Ken Mix</t>
  </si>
  <si>
    <t>Matthew Campbell</t>
  </si>
  <si>
    <t>Randy Canter</t>
  </si>
  <si>
    <t>Royce Armstong</t>
  </si>
  <si>
    <t>Stan Hall</t>
  </si>
  <si>
    <t>Royce Armstrong</t>
  </si>
  <si>
    <t>Chip Langen</t>
  </si>
  <si>
    <t>Carl Turner</t>
  </si>
  <si>
    <t>Justin Lowe</t>
  </si>
  <si>
    <t>Marvin Batliner</t>
  </si>
  <si>
    <t>Mike Urbas</t>
  </si>
  <si>
    <t>Tom Downton Jr</t>
  </si>
  <si>
    <t>Tony Kautz</t>
  </si>
  <si>
    <t>Aggregate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</si>
</sst>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wrapText="1" shrinkToFit="1"/>
    </xf>
    <xf numFmtId="0" fontId="2" fillId="0" borderId="1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hidden="1"/>
    </xf>
    <xf numFmtId="2" fontId="2" fillId="0" borderId="1" xfId="0" applyNumberFormat="1" applyFont="1" applyBorder="1" applyAlignment="1" applyProtection="1">
      <alignment horizontal="center"/>
      <protection hidden="1"/>
    </xf>
    <xf numFmtId="1" fontId="2" fillId="0" borderId="1" xfId="0" applyNumberFormat="1" applyFont="1" applyBorder="1" applyAlignment="1" applyProtection="1">
      <alignment horizontal="center"/>
      <protection hidden="1"/>
    </xf>
    <xf numFmtId="2" fontId="2" fillId="0" borderId="1" xfId="0" applyNumberFormat="1" applyFont="1" applyBorder="1" applyAlignment="1" applyProtection="1">
      <alignment horizontal="center" wrapText="1"/>
      <protection hidden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0" fontId="4" fillId="0" borderId="0" xfId="0" applyFont="1"/>
    <xf numFmtId="0" fontId="6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1" fontId="11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10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1" fontId="10" fillId="2" borderId="3" xfId="0" applyNumberFormat="1" applyFont="1" applyFill="1" applyBorder="1" applyAlignment="1">
      <alignment horizontal="center" vertical="center"/>
    </xf>
    <xf numFmtId="1" fontId="10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/>
      <protection hidden="1"/>
    </xf>
    <xf numFmtId="2" fontId="10" fillId="2" borderId="3" xfId="0" applyNumberFormat="1" applyFont="1" applyFill="1" applyBorder="1" applyAlignment="1" applyProtection="1">
      <alignment horizontal="center" vertical="center"/>
      <protection hidden="1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2" fontId="14" fillId="2" borderId="2" xfId="1" applyNumberFormat="1" applyFont="1" applyFill="1" applyBorder="1" applyAlignment="1" applyProtection="1">
      <alignment horizontal="center" vertical="center"/>
      <protection hidden="1"/>
    </xf>
    <xf numFmtId="1" fontId="11" fillId="0" borderId="1" xfId="0" applyNumberFormat="1" applyFont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7" fillId="3" borderId="0" xfId="1" applyFont="1" applyFill="1" applyBorder="1" applyAlignment="1" applyProtection="1">
      <alignment horizontal="center"/>
      <protection locked="0"/>
    </xf>
    <xf numFmtId="1" fontId="8" fillId="3" borderId="0" xfId="0" applyNumberFormat="1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 applyProtection="1">
      <alignment horizontal="center" vertical="center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hidden="1"/>
    </xf>
    <xf numFmtId="2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2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1" xfId="0" applyBorder="1"/>
    <xf numFmtId="14" fontId="2" fillId="0" borderId="1" xfId="0" applyNumberFormat="1" applyFont="1" applyBorder="1" applyAlignment="1">
      <alignment horizontal="center" wrapText="1" shrinkToFit="1"/>
    </xf>
    <xf numFmtId="1" fontId="15" fillId="0" borderId="1" xfId="0" applyNumberFormat="1" applyFont="1" applyBorder="1" applyAlignment="1" applyProtection="1">
      <alignment horizontal="center" vertical="center"/>
      <protection locked="0"/>
    </xf>
    <xf numFmtId="1" fontId="15" fillId="0" borderId="1" xfId="0" applyNumberFormat="1" applyFont="1" applyBorder="1" applyAlignment="1" applyProtection="1">
      <alignment horizontal="center"/>
      <protection locked="0"/>
    </xf>
    <xf numFmtId="0" fontId="16" fillId="0" borderId="0" xfId="1" applyFont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0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calcChain" Target="calcChain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worksheet" Target="worksheets/sheet134.xml"/><Relationship Id="rId139" Type="http://schemas.openxmlformats.org/officeDocument/2006/relationships/worksheet" Target="worksheets/sheet13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45" Type="http://schemas.openxmlformats.org/officeDocument/2006/relationships/worksheet" Target="worksheets/sheet14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35" Type="http://schemas.openxmlformats.org/officeDocument/2006/relationships/worksheet" Target="worksheets/sheet135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141" Type="http://schemas.openxmlformats.org/officeDocument/2006/relationships/worksheet" Target="worksheets/sheet141.xml"/><Relationship Id="rId146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worksheet" Target="worksheets/sheet131.xml"/><Relationship Id="rId136" Type="http://schemas.openxmlformats.org/officeDocument/2006/relationships/worksheet" Target="worksheets/sheet136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F150"/>
  <sheetViews>
    <sheetView tabSelected="1" workbookViewId="0"/>
  </sheetViews>
  <sheetFormatPr defaultColWidth="9.140625" defaultRowHeight="15" x14ac:dyDescent="0.25"/>
  <cols>
    <col min="1" max="1" width="9.140625" style="14"/>
    <col min="2" max="2" width="17.28515625" style="14" customWidth="1"/>
    <col min="3" max="3" width="23.42578125" style="14" customWidth="1"/>
    <col min="4" max="4" width="15.7109375" style="14" bestFit="1" customWidth="1"/>
    <col min="5" max="5" width="16.140625" style="14" bestFit="1" customWidth="1"/>
    <col min="6" max="6" width="36.5703125" style="15" customWidth="1"/>
    <col min="7" max="16384" width="9.140625" style="12"/>
  </cols>
  <sheetData>
    <row r="1" spans="1:6" x14ac:dyDescent="0.25">
      <c r="A1" s="10"/>
      <c r="B1" s="10"/>
      <c r="C1" s="10"/>
      <c r="D1" s="10"/>
      <c r="E1" s="10"/>
      <c r="F1" s="11"/>
    </row>
    <row r="2" spans="1:6" ht="28.5" x14ac:dyDescent="0.2">
      <c r="A2" s="58" t="s">
        <v>27</v>
      </c>
      <c r="B2" s="59"/>
      <c r="C2" s="59"/>
      <c r="D2" s="59"/>
      <c r="E2" s="59"/>
      <c r="F2" s="59"/>
    </row>
    <row r="3" spans="1:6" ht="18.75" x14ac:dyDescent="0.3">
      <c r="A3" s="60" t="s">
        <v>202</v>
      </c>
      <c r="B3" s="61"/>
      <c r="C3" s="61"/>
      <c r="D3" s="61"/>
      <c r="E3" s="61"/>
      <c r="F3" s="61"/>
    </row>
    <row r="4" spans="1:6" ht="18" x14ac:dyDescent="0.25">
      <c r="A4" s="10"/>
      <c r="B4" s="10"/>
      <c r="C4" s="10"/>
      <c r="D4" s="13"/>
      <c r="E4" s="10"/>
      <c r="F4" s="11"/>
    </row>
    <row r="5" spans="1:6" x14ac:dyDescent="0.25">
      <c r="A5" s="17" t="s">
        <v>0</v>
      </c>
      <c r="B5" s="17" t="s">
        <v>1</v>
      </c>
      <c r="C5" s="17" t="s">
        <v>2</v>
      </c>
      <c r="D5" s="17" t="s">
        <v>9</v>
      </c>
      <c r="E5" s="17" t="s">
        <v>7</v>
      </c>
      <c r="F5" s="18" t="s">
        <v>8</v>
      </c>
    </row>
    <row r="6" spans="1:6" x14ac:dyDescent="0.25">
      <c r="A6" s="17">
        <v>1</v>
      </c>
      <c r="B6" s="17" t="s">
        <v>11</v>
      </c>
      <c r="C6" s="16" t="s">
        <v>89</v>
      </c>
      <c r="D6" s="19">
        <f>SUM('Brandon Hayes'!Q9)</f>
        <v>24</v>
      </c>
      <c r="E6" s="19">
        <f>SUM('Brandon Hayes'!R9)</f>
        <v>4715.0020000000004</v>
      </c>
      <c r="F6" s="18">
        <f>SUM('Brandon Hayes'!S9)</f>
        <v>196.45841666666669</v>
      </c>
    </row>
    <row r="7" spans="1:6" x14ac:dyDescent="0.25">
      <c r="A7" s="17">
        <v>2</v>
      </c>
      <c r="B7" s="17" t="s">
        <v>11</v>
      </c>
      <c r="C7" s="16" t="s">
        <v>24</v>
      </c>
      <c r="D7" s="19">
        <f>SUM('Jamie Penton'!Q31)</f>
        <v>108</v>
      </c>
      <c r="E7" s="19">
        <f>SUM('Jamie Penton'!R31)</f>
        <v>21165.005000000001</v>
      </c>
      <c r="F7" s="18">
        <f>SUM('Jamie Penton'!S31)</f>
        <v>195.97226851851852</v>
      </c>
    </row>
    <row r="8" spans="1:6" x14ac:dyDescent="0.25">
      <c r="A8" s="17">
        <v>3</v>
      </c>
      <c r="B8" s="17" t="s">
        <v>11</v>
      </c>
      <c r="C8" s="57" t="s">
        <v>128</v>
      </c>
      <c r="D8" s="19">
        <f>SUM('Charles Miller'!Q7)</f>
        <v>20</v>
      </c>
      <c r="E8" s="19">
        <f>SUM('Charles Miller'!R7)</f>
        <v>3886.0029999999997</v>
      </c>
      <c r="F8" s="18">
        <f>SUM('Charles Miller'!S7)</f>
        <v>194.30014999999997</v>
      </c>
    </row>
    <row r="9" spans="1:6" x14ac:dyDescent="0.25">
      <c r="A9" s="17">
        <v>4</v>
      </c>
      <c r="B9" s="17" t="s">
        <v>11</v>
      </c>
      <c r="C9" s="16" t="s">
        <v>66</v>
      </c>
      <c r="D9" s="19">
        <f>SUM('Foster Arvin'!Q30)</f>
        <v>110</v>
      </c>
      <c r="E9" s="19">
        <f>SUM('Foster Arvin'!R30)</f>
        <v>21364.004000000001</v>
      </c>
      <c r="F9" s="18">
        <f>SUM('Foster Arvin'!S30)</f>
        <v>194.2182181818182</v>
      </c>
    </row>
    <row r="10" spans="1:6" x14ac:dyDescent="0.25">
      <c r="A10" s="17">
        <v>5</v>
      </c>
      <c r="B10" s="17" t="s">
        <v>11</v>
      </c>
      <c r="C10" s="57" t="s">
        <v>133</v>
      </c>
      <c r="D10" s="19">
        <f>SUM('Jake Radwanski'!Q8)</f>
        <v>20</v>
      </c>
      <c r="E10" s="19">
        <f>SUM('Jake Radwanski'!R8)</f>
        <v>3863.03</v>
      </c>
      <c r="F10" s="18">
        <f>SUM('Jake Radwanski'!S8)</f>
        <v>193.1515</v>
      </c>
    </row>
    <row r="11" spans="1:6" x14ac:dyDescent="0.25">
      <c r="A11" s="17">
        <v>6</v>
      </c>
      <c r="B11" s="17" t="s">
        <v>11</v>
      </c>
      <c r="C11" s="16" t="s">
        <v>32</v>
      </c>
      <c r="D11" s="19">
        <f>SUM('Glen Dawson'!Q8)</f>
        <v>20</v>
      </c>
      <c r="E11" s="19">
        <f>SUM('Glen Dawson'!R8)</f>
        <v>3854</v>
      </c>
      <c r="F11" s="18">
        <f>SUM('Glen Dawson'!S8)</f>
        <v>192.7</v>
      </c>
    </row>
    <row r="12" spans="1:6" x14ac:dyDescent="0.25">
      <c r="A12" s="17">
        <v>7</v>
      </c>
      <c r="B12" s="17" t="s">
        <v>11</v>
      </c>
      <c r="C12" s="16" t="s">
        <v>98</v>
      </c>
      <c r="D12" s="19">
        <f>SUM('John Willoughby'!Q8)</f>
        <v>22</v>
      </c>
      <c r="E12" s="19">
        <f>SUM('John Willoughby'!R8)</f>
        <v>4221</v>
      </c>
      <c r="F12" s="18">
        <f>SUM('John Willoughby'!S8)</f>
        <v>191.86363636363637</v>
      </c>
    </row>
    <row r="13" spans="1:6" x14ac:dyDescent="0.25">
      <c r="A13" s="17">
        <v>8</v>
      </c>
      <c r="B13" s="17" t="s">
        <v>11</v>
      </c>
      <c r="C13" s="16" t="s">
        <v>155</v>
      </c>
      <c r="D13" s="19">
        <f>SUM('Dennis DeMasters'!Q8)</f>
        <v>22</v>
      </c>
      <c r="E13" s="19">
        <f>SUM('Dennis DeMasters'!R8)</f>
        <v>4221</v>
      </c>
      <c r="F13" s="18">
        <f>SUM('Dennis DeMasters'!S8)</f>
        <v>191.86363636363637</v>
      </c>
    </row>
    <row r="14" spans="1:6" x14ac:dyDescent="0.25">
      <c r="A14" s="17">
        <v>9</v>
      </c>
      <c r="B14" s="17" t="s">
        <v>11</v>
      </c>
      <c r="C14" s="16" t="s">
        <v>59</v>
      </c>
      <c r="D14" s="19">
        <f>SUM('John Mullins'!Q16)</f>
        <v>52</v>
      </c>
      <c r="E14" s="19">
        <f>SUM('John Mullins'!R16)</f>
        <v>9972.0010000000002</v>
      </c>
      <c r="F14" s="18">
        <f>SUM('John Mullins'!S16)</f>
        <v>191.76925</v>
      </c>
    </row>
    <row r="15" spans="1:6" x14ac:dyDescent="0.25">
      <c r="A15" s="17">
        <v>10</v>
      </c>
      <c r="B15" s="17" t="s">
        <v>11</v>
      </c>
      <c r="C15" s="16" t="s">
        <v>52</v>
      </c>
      <c r="D15" s="19">
        <f>SUM('Greg Chesher'!Q12)</f>
        <v>36</v>
      </c>
      <c r="E15" s="19">
        <f>SUM('Greg Chesher'!R12)</f>
        <v>6901.0110000000004</v>
      </c>
      <c r="F15" s="18">
        <f>SUM('Greg Chesher'!S12)</f>
        <v>191.69475</v>
      </c>
    </row>
    <row r="16" spans="1:6" x14ac:dyDescent="0.25">
      <c r="A16" s="17">
        <v>11</v>
      </c>
      <c r="B16" s="17" t="s">
        <v>11</v>
      </c>
      <c r="C16" s="57" t="s">
        <v>135</v>
      </c>
      <c r="D16" s="19">
        <f>SUM('Mark Harrison'!Q11)</f>
        <v>38</v>
      </c>
      <c r="E16" s="19">
        <f>SUM('Mark Harrison'!R11)</f>
        <v>7279.0010000000002</v>
      </c>
      <c r="F16" s="18">
        <f>SUM('Mark Harrison'!S11)</f>
        <v>191.55265789473685</v>
      </c>
    </row>
    <row r="17" spans="1:6" x14ac:dyDescent="0.25">
      <c r="A17" s="17">
        <v>12</v>
      </c>
      <c r="B17" s="17" t="s">
        <v>11</v>
      </c>
      <c r="C17" s="16" t="s">
        <v>53</v>
      </c>
      <c r="D17" s="19">
        <f>SUM('Jon Griffin'!Q13)</f>
        <v>42</v>
      </c>
      <c r="E17" s="19">
        <f>SUM('Jon Griffin'!R13)</f>
        <v>8043.0070000000005</v>
      </c>
      <c r="F17" s="18">
        <f>SUM('Jon Griffin'!S13)</f>
        <v>191.50016666666667</v>
      </c>
    </row>
    <row r="18" spans="1:6" x14ac:dyDescent="0.25">
      <c r="A18" s="17">
        <v>13</v>
      </c>
      <c r="B18" s="17" t="s">
        <v>11</v>
      </c>
      <c r="C18" s="57" t="s">
        <v>141</v>
      </c>
      <c r="D18" s="19">
        <f>SUM('Jason Salsman'!Q10)</f>
        <v>34</v>
      </c>
      <c r="E18" s="19">
        <f>SUM('Jason Salsman'!R10)</f>
        <v>6508</v>
      </c>
      <c r="F18" s="18">
        <f>SUM('Jason Salsman'!S10)</f>
        <v>191.41176470588235</v>
      </c>
    </row>
    <row r="19" spans="1:6" x14ac:dyDescent="0.25">
      <c r="A19" s="17">
        <v>14</v>
      </c>
      <c r="B19" s="17" t="s">
        <v>11</v>
      </c>
      <c r="C19" s="16" t="s">
        <v>45</v>
      </c>
      <c r="D19" s="19">
        <f>SUM('Jim Mathews'!Q35)</f>
        <v>132</v>
      </c>
      <c r="E19" s="19">
        <f>SUM('Jim Mathews'!R35)</f>
        <v>25261</v>
      </c>
      <c r="F19" s="18">
        <f>SUM('Jim Mathews'!S35)</f>
        <v>191.37121212121212</v>
      </c>
    </row>
    <row r="20" spans="1:6" x14ac:dyDescent="0.25">
      <c r="A20" s="17">
        <v>15</v>
      </c>
      <c r="B20" s="17" t="s">
        <v>11</v>
      </c>
      <c r="C20" s="16" t="s">
        <v>71</v>
      </c>
      <c r="D20" s="19">
        <f>SUM('Jaymz Pogue'!Q11)</f>
        <v>38</v>
      </c>
      <c r="E20" s="19">
        <f>SUM('Jaymz Pogue'!R11)</f>
        <v>7268.0030000000006</v>
      </c>
      <c r="F20" s="18">
        <f>SUM('Jaymz Pogue'!S11)</f>
        <v>191.26323684210527</v>
      </c>
    </row>
    <row r="21" spans="1:6" x14ac:dyDescent="0.25">
      <c r="A21" s="17">
        <v>16</v>
      </c>
      <c r="B21" s="17" t="s">
        <v>11</v>
      </c>
      <c r="C21" s="16" t="s">
        <v>31</v>
      </c>
      <c r="D21" s="19">
        <f>SUM('DJ Lemaster'!Q10)</f>
        <v>30</v>
      </c>
      <c r="E21" s="19">
        <f>SUM('DJ Lemaster'!R10)</f>
        <v>5712</v>
      </c>
      <c r="F21" s="18">
        <f>SUM('DJ Lemaster'!S10)</f>
        <v>190.4</v>
      </c>
    </row>
    <row r="22" spans="1:6" x14ac:dyDescent="0.25">
      <c r="A22" s="17">
        <v>17</v>
      </c>
      <c r="B22" s="17" t="s">
        <v>11</v>
      </c>
      <c r="C22" s="16" t="s">
        <v>34</v>
      </c>
      <c r="D22" s="19">
        <f>SUM('Jesse Zwiebel'!Q8)</f>
        <v>20</v>
      </c>
      <c r="E22" s="19">
        <f>SUM('Jesse Zwiebel'!R8)</f>
        <v>3795.0020000000004</v>
      </c>
      <c r="F22" s="18">
        <f>SUM('Jesse Zwiebel'!S8)</f>
        <v>189.75010000000003</v>
      </c>
    </row>
    <row r="23" spans="1:6" x14ac:dyDescent="0.25">
      <c r="A23" s="17">
        <v>18</v>
      </c>
      <c r="B23" s="17" t="s">
        <v>11</v>
      </c>
      <c r="C23" s="16" t="s">
        <v>60</v>
      </c>
      <c r="D23" s="19">
        <f>SUM('Peter Wheeler'!Q13)</f>
        <v>47</v>
      </c>
      <c r="E23" s="19">
        <f>SUM('Peter Wheeler'!R13)</f>
        <v>8895.0010000000002</v>
      </c>
      <c r="F23" s="18">
        <f>SUM('Peter Wheeler'!S13)</f>
        <v>189.25534042553193</v>
      </c>
    </row>
    <row r="24" spans="1:6" x14ac:dyDescent="0.25">
      <c r="A24" s="17">
        <v>19</v>
      </c>
      <c r="B24" s="17" t="s">
        <v>11</v>
      </c>
      <c r="C24" s="16" t="s">
        <v>86</v>
      </c>
      <c r="D24" s="19">
        <f>SUM('Charles Spann'!Q10)</f>
        <v>28</v>
      </c>
      <c r="E24" s="19">
        <f>SUM('Charles Spann'!R10)</f>
        <v>5280</v>
      </c>
      <c r="F24" s="18">
        <f>SUM('Charles Spann'!S10)</f>
        <v>188.57142857142858</v>
      </c>
    </row>
    <row r="25" spans="1:6" x14ac:dyDescent="0.25">
      <c r="A25" s="17">
        <v>20</v>
      </c>
      <c r="B25" s="17" t="s">
        <v>11</v>
      </c>
      <c r="C25" s="16" t="s">
        <v>48</v>
      </c>
      <c r="D25" s="19">
        <f>SUM('Curtis Jenkins'!Q11)</f>
        <v>34</v>
      </c>
      <c r="E25" s="19">
        <f>SUM('Curtis Jenkins'!R11)</f>
        <v>6409.0010000000002</v>
      </c>
      <c r="F25" s="18">
        <f>SUM('Curtis Jenkins'!S11)</f>
        <v>188.5000294117647</v>
      </c>
    </row>
    <row r="26" spans="1:6" x14ac:dyDescent="0.25">
      <c r="A26" s="17">
        <v>21</v>
      </c>
      <c r="B26" s="17" t="s">
        <v>11</v>
      </c>
      <c r="C26" s="16" t="s">
        <v>46</v>
      </c>
      <c r="D26" s="19">
        <f>SUM('Roger Snider'!Q16)</f>
        <v>61</v>
      </c>
      <c r="E26" s="19">
        <f>SUM('Roger Snider'!R16)</f>
        <v>11496.005000000001</v>
      </c>
      <c r="F26" s="18">
        <f>SUM('Roger Snider'!S16)</f>
        <v>188.45909836065576</v>
      </c>
    </row>
    <row r="27" spans="1:6" x14ac:dyDescent="0.25">
      <c r="A27" s="17">
        <v>22</v>
      </c>
      <c r="B27" s="17" t="s">
        <v>11</v>
      </c>
      <c r="C27" s="16" t="s">
        <v>102</v>
      </c>
      <c r="D27" s="19">
        <f>SUM('Randy Johnson'!Q8)</f>
        <v>20</v>
      </c>
      <c r="E27" s="19">
        <f>SUM('Randy Johnson'!R8)</f>
        <v>3769</v>
      </c>
      <c r="F27" s="18">
        <f>SUM('Randy Johnson'!S8)</f>
        <v>188.45</v>
      </c>
    </row>
    <row r="28" spans="1:6" x14ac:dyDescent="0.25">
      <c r="A28" s="17">
        <v>23</v>
      </c>
      <c r="B28" s="17" t="s">
        <v>11</v>
      </c>
      <c r="C28" s="16" t="s">
        <v>72</v>
      </c>
      <c r="D28" s="19">
        <f>SUM('Jim Parnell'!Q10)</f>
        <v>32</v>
      </c>
      <c r="E28" s="19">
        <f>SUM('Jim Parnell'!R10)</f>
        <v>6023</v>
      </c>
      <c r="F28" s="18">
        <f>SUM('Jim Parnell'!S10)</f>
        <v>188.21875</v>
      </c>
    </row>
    <row r="29" spans="1:6" x14ac:dyDescent="0.25">
      <c r="A29" s="17">
        <v>24</v>
      </c>
      <c r="B29" s="17" t="s">
        <v>11</v>
      </c>
      <c r="C29" s="16" t="s">
        <v>161</v>
      </c>
      <c r="D29" s="19">
        <f>SUM('Corey Muse'!Q7)</f>
        <v>20</v>
      </c>
      <c r="E29" s="19">
        <f>SUM('Corey Muse'!R7)</f>
        <v>3761</v>
      </c>
      <c r="F29" s="18">
        <f>SUM('Corey Muse'!S7)</f>
        <v>188.05</v>
      </c>
    </row>
    <row r="30" spans="1:6" x14ac:dyDescent="0.25">
      <c r="A30" s="17">
        <v>25</v>
      </c>
      <c r="B30" s="17" t="s">
        <v>11</v>
      </c>
      <c r="C30" s="16" t="s">
        <v>65</v>
      </c>
      <c r="D30" s="19">
        <f>SUM('Dennis Pruett'!Q14)</f>
        <v>43</v>
      </c>
      <c r="E30" s="19">
        <f>SUM('Dennis Pruett'!R14)</f>
        <v>8082</v>
      </c>
      <c r="F30" s="18">
        <f>SUM('Dennis Pruett'!S14)</f>
        <v>187.95348837209303</v>
      </c>
    </row>
    <row r="31" spans="1:6" x14ac:dyDescent="0.25">
      <c r="A31" s="17">
        <v>26</v>
      </c>
      <c r="B31" s="17" t="s">
        <v>11</v>
      </c>
      <c r="C31" s="16" t="s">
        <v>167</v>
      </c>
      <c r="D31" s="19">
        <f>SUM('Mike Conley'!Q9)</f>
        <v>28</v>
      </c>
      <c r="E31" s="19">
        <f>SUM('Mike Conley'!R9)</f>
        <v>5261.0010000000002</v>
      </c>
      <c r="F31" s="18">
        <f>SUM('Mike Conley'!S9)</f>
        <v>187.89289285714287</v>
      </c>
    </row>
    <row r="32" spans="1:6" x14ac:dyDescent="0.25">
      <c r="A32" s="17">
        <v>27</v>
      </c>
      <c r="B32" s="17" t="s">
        <v>11</v>
      </c>
      <c r="C32" s="16" t="s">
        <v>44</v>
      </c>
      <c r="D32" s="19">
        <f>SUM('Jerry Thompson'!Q14)</f>
        <v>53</v>
      </c>
      <c r="E32" s="19">
        <f>SUM('Jerry Thompson'!R14)</f>
        <v>9924</v>
      </c>
      <c r="F32" s="18">
        <f>SUM('Jerry Thompson'!S14)</f>
        <v>187.24528301886792</v>
      </c>
    </row>
    <row r="33" spans="1:6" x14ac:dyDescent="0.25">
      <c r="A33" s="17">
        <v>28</v>
      </c>
      <c r="B33" s="17" t="s">
        <v>11</v>
      </c>
      <c r="C33" s="16" t="s">
        <v>38</v>
      </c>
      <c r="D33" s="19">
        <f>SUM('Robert Jackson'!Q17)</f>
        <v>56</v>
      </c>
      <c r="E33" s="19">
        <f>SUM('Robert Jackson'!R17)</f>
        <v>10481.002</v>
      </c>
      <c r="F33" s="18">
        <f>SUM('Robert Jackson'!S17)</f>
        <v>187.16075000000001</v>
      </c>
    </row>
    <row r="34" spans="1:6" x14ac:dyDescent="0.25">
      <c r="A34" s="17">
        <v>29</v>
      </c>
      <c r="B34" s="17" t="s">
        <v>11</v>
      </c>
      <c r="C34" s="16" t="s">
        <v>28</v>
      </c>
      <c r="D34" s="19">
        <f>SUM('Claudia Escoto'!Q8)</f>
        <v>20</v>
      </c>
      <c r="E34" s="19">
        <f>SUM('Claudia Escoto'!R8)</f>
        <v>3742.0030000000006</v>
      </c>
      <c r="F34" s="18">
        <f>SUM('Claudia Escoto'!S8)</f>
        <v>187.10015000000004</v>
      </c>
    </row>
    <row r="35" spans="1:6" x14ac:dyDescent="0.25">
      <c r="A35" s="17">
        <v>30</v>
      </c>
      <c r="B35" s="17" t="s">
        <v>11</v>
      </c>
      <c r="C35" s="16" t="s">
        <v>51</v>
      </c>
      <c r="D35" s="19">
        <f>SUM('David Joe'!Q12)</f>
        <v>38</v>
      </c>
      <c r="E35" s="19">
        <f>SUM('David Joe'!R12)</f>
        <v>7091.0030000000006</v>
      </c>
      <c r="F35" s="18">
        <f>SUM('David Joe'!S12)</f>
        <v>186.60534210526316</v>
      </c>
    </row>
    <row r="36" spans="1:6" x14ac:dyDescent="0.25">
      <c r="A36" s="17">
        <v>31</v>
      </c>
      <c r="B36" s="17" t="s">
        <v>11</v>
      </c>
      <c r="C36" s="16" t="s">
        <v>49</v>
      </c>
      <c r="D36" s="19">
        <f>SUM('David Strother'!Q17)</f>
        <v>58</v>
      </c>
      <c r="E36" s="19">
        <f>SUM('David Strother'!R17)</f>
        <v>10811.003000000001</v>
      </c>
      <c r="F36" s="18">
        <f>SUM('David Strother'!S17)</f>
        <v>186.39660344827587</v>
      </c>
    </row>
    <row r="37" spans="1:6" x14ac:dyDescent="0.25">
      <c r="A37" s="17">
        <v>32</v>
      </c>
      <c r="B37" s="17" t="s">
        <v>11</v>
      </c>
      <c r="C37" s="16" t="s">
        <v>50</v>
      </c>
      <c r="D37" s="19">
        <f>SUM('Tommy Fort'!Q8)</f>
        <v>22</v>
      </c>
      <c r="E37" s="19">
        <f>SUM('Tommy Fort'!R8)</f>
        <v>4100.0010000000002</v>
      </c>
      <c r="F37" s="18">
        <f>SUM('Tommy Fort'!S8)</f>
        <v>186.36368181818182</v>
      </c>
    </row>
    <row r="38" spans="1:6" x14ac:dyDescent="0.25">
      <c r="A38" s="17">
        <v>33</v>
      </c>
      <c r="B38" s="17" t="s">
        <v>11</v>
      </c>
      <c r="C38" s="16" t="s">
        <v>97</v>
      </c>
      <c r="D38" s="19">
        <f>SUM('Jeff Ralls'!Q8)</f>
        <v>22</v>
      </c>
      <c r="E38" s="19">
        <f>SUM('Jeff Ralls'!R8)</f>
        <v>4094</v>
      </c>
      <c r="F38" s="18">
        <f>SUM('Jeff Ralls'!S8)</f>
        <v>186.09090909090909</v>
      </c>
    </row>
    <row r="39" spans="1:6" x14ac:dyDescent="0.25">
      <c r="A39" s="17">
        <v>34</v>
      </c>
      <c r="B39" s="17" t="s">
        <v>11</v>
      </c>
      <c r="C39" s="16" t="s">
        <v>25</v>
      </c>
      <c r="D39" s="19">
        <f>SUM('David Hallman'!Q25)</f>
        <v>80</v>
      </c>
      <c r="E39" s="19">
        <f>SUM('David Hallman'!R25)</f>
        <v>14863.001</v>
      </c>
      <c r="F39" s="18">
        <f>SUM('David Hallman'!S25)</f>
        <v>185.78751249999999</v>
      </c>
    </row>
    <row r="40" spans="1:6" x14ac:dyDescent="0.25">
      <c r="A40" s="17">
        <v>35</v>
      </c>
      <c r="B40" s="17" t="s">
        <v>11</v>
      </c>
      <c r="C40" s="16" t="s">
        <v>83</v>
      </c>
      <c r="D40" s="19">
        <f>SUM('Todd Lyons'!Q10)</f>
        <v>30</v>
      </c>
      <c r="E40" s="19">
        <f>SUM('Todd Lyons'!R10)</f>
        <v>5554</v>
      </c>
      <c r="F40" s="18">
        <f>SUM('Todd Lyons'!S10)</f>
        <v>185.13333333333333</v>
      </c>
    </row>
    <row r="41" spans="1:6" x14ac:dyDescent="0.25">
      <c r="A41" s="17">
        <v>36</v>
      </c>
      <c r="B41" s="17" t="s">
        <v>11</v>
      </c>
      <c r="C41" s="16" t="s">
        <v>36</v>
      </c>
      <c r="D41" s="19">
        <f>SUM('Juan Iracheta'!Q19)</f>
        <v>68</v>
      </c>
      <c r="E41" s="19">
        <f>SUM('Juan Iracheta'!R19)</f>
        <v>12567.004000000001</v>
      </c>
      <c r="F41" s="18">
        <f>SUM('Juan Iracheta'!S19)</f>
        <v>184.8088823529412</v>
      </c>
    </row>
    <row r="42" spans="1:6" x14ac:dyDescent="0.25">
      <c r="A42" s="17">
        <v>37</v>
      </c>
      <c r="B42" s="17" t="s">
        <v>11</v>
      </c>
      <c r="C42" s="16" t="s">
        <v>54</v>
      </c>
      <c r="D42" s="19">
        <f>SUM('Tony Kitchens'!Q14)</f>
        <v>48</v>
      </c>
      <c r="E42" s="19">
        <f>SUM('Tony Kitchens'!R14)</f>
        <v>8860</v>
      </c>
      <c r="F42" s="18">
        <f>SUM('Tony Kitchens'!S14)</f>
        <v>184.58333333333334</v>
      </c>
    </row>
    <row r="43" spans="1:6" x14ac:dyDescent="0.25">
      <c r="A43" s="17">
        <v>38</v>
      </c>
      <c r="B43" s="17" t="s">
        <v>11</v>
      </c>
      <c r="C43" s="16" t="s">
        <v>56</v>
      </c>
      <c r="D43" s="19">
        <f>SUM('Bob Kennedy'!Q8)</f>
        <v>22</v>
      </c>
      <c r="E43" s="19">
        <f>SUM('Bob Kennedy'!R8)</f>
        <v>4058</v>
      </c>
      <c r="F43" s="18">
        <f>SUM('Bob Kennedy'!S8)</f>
        <v>184.45454545454547</v>
      </c>
    </row>
    <row r="44" spans="1:6" x14ac:dyDescent="0.25">
      <c r="A44" s="17">
        <v>39</v>
      </c>
      <c r="B44" s="17" t="s">
        <v>11</v>
      </c>
      <c r="C44" s="16" t="s">
        <v>39</v>
      </c>
      <c r="D44" s="19">
        <f>SUM('Ronald Borden'!Q8)</f>
        <v>22</v>
      </c>
      <c r="E44" s="19">
        <f>SUM('Ronald Borden'!R8)</f>
        <v>4031.0010000000002</v>
      </c>
      <c r="F44" s="18">
        <f>SUM('Ronald Borden'!S8)</f>
        <v>183.22731818181819</v>
      </c>
    </row>
    <row r="45" spans="1:6" x14ac:dyDescent="0.25">
      <c r="A45" s="17">
        <v>40</v>
      </c>
      <c r="B45" s="17" t="s">
        <v>11</v>
      </c>
      <c r="C45" s="16" t="s">
        <v>151</v>
      </c>
      <c r="D45" s="19">
        <f>SUM('Mike Case'!Q8)</f>
        <v>23</v>
      </c>
      <c r="E45" s="19">
        <f>SUM('Mike Case'!R8)</f>
        <v>4114</v>
      </c>
      <c r="F45" s="18">
        <f>SUM('Mike Case'!S8)</f>
        <v>178.86956521739131</v>
      </c>
    </row>
    <row r="46" spans="1:6" x14ac:dyDescent="0.25">
      <c r="A46" s="17">
        <v>41</v>
      </c>
      <c r="B46" s="17" t="s">
        <v>11</v>
      </c>
      <c r="C46" s="16" t="s">
        <v>62</v>
      </c>
      <c r="D46" s="19">
        <f>SUM('Walter Smith'!Q9)</f>
        <v>27</v>
      </c>
      <c r="E46" s="19">
        <f>SUM('Walter Smith'!R9)</f>
        <v>4814</v>
      </c>
      <c r="F46" s="18">
        <f>SUM('Walter Smith'!S9)</f>
        <v>178.2962962962963</v>
      </c>
    </row>
    <row r="47" spans="1:6" x14ac:dyDescent="0.25">
      <c r="A47" s="17">
        <v>42</v>
      </c>
      <c r="B47" s="17" t="s">
        <v>11</v>
      </c>
      <c r="C47" s="16" t="s">
        <v>101</v>
      </c>
      <c r="D47" s="19">
        <f>SUM('Paul Hanlon'!Q10)</f>
        <v>24</v>
      </c>
      <c r="E47" s="19">
        <f>SUM('Paul Hanlon'!R10)</f>
        <v>4265</v>
      </c>
      <c r="F47" s="18">
        <f>SUM('Paul Hanlon'!S10)</f>
        <v>177.70833333333334</v>
      </c>
    </row>
    <row r="48" spans="1:6" x14ac:dyDescent="0.25">
      <c r="A48" s="17">
        <v>43</v>
      </c>
      <c r="B48" s="17" t="s">
        <v>11</v>
      </c>
      <c r="C48" s="16" t="s">
        <v>70</v>
      </c>
      <c r="D48" s="19">
        <f>SUM('BW Kennedy'!Q12)</f>
        <v>36</v>
      </c>
      <c r="E48" s="19">
        <f>SUM('BW Kennedy'!R12)</f>
        <v>6336.0010000000002</v>
      </c>
      <c r="F48" s="18">
        <f>SUM('BW Kennedy'!S12)</f>
        <v>176.00002777777777</v>
      </c>
    </row>
    <row r="49" spans="1:6" x14ac:dyDescent="0.25">
      <c r="A49" s="17">
        <v>44</v>
      </c>
      <c r="B49" s="17" t="s">
        <v>11</v>
      </c>
      <c r="C49" s="16" t="s">
        <v>57</v>
      </c>
      <c r="D49" s="19">
        <f>SUM('Howard Wilson'!Q8)</f>
        <v>20</v>
      </c>
      <c r="E49" s="19">
        <f>SUM('Howard Wilson'!R8)</f>
        <v>3461</v>
      </c>
      <c r="F49" s="18">
        <f>SUM('Howard Wilson'!S8)</f>
        <v>173.05</v>
      </c>
    </row>
    <row r="50" spans="1:6" x14ac:dyDescent="0.25">
      <c r="A50" s="17">
        <v>45</v>
      </c>
      <c r="B50" s="17" t="s">
        <v>11</v>
      </c>
      <c r="C50" s="16" t="s">
        <v>82</v>
      </c>
      <c r="D50" s="19">
        <f>SUM('Tao Irtz'!Q8)</f>
        <v>20</v>
      </c>
      <c r="E50" s="19">
        <f>SUM('Tao Irtz'!R8)</f>
        <v>3427.0020000000004</v>
      </c>
      <c r="F50" s="18">
        <f>SUM('Tao Irtz'!S8)</f>
        <v>171.35010000000003</v>
      </c>
    </row>
    <row r="51" spans="1:6" x14ac:dyDescent="0.25">
      <c r="A51" s="17">
        <v>46</v>
      </c>
      <c r="B51" s="17" t="s">
        <v>11</v>
      </c>
      <c r="C51" s="16" t="s">
        <v>113</v>
      </c>
      <c r="D51" s="19">
        <f>SUM('Mike Burns'!Q8)</f>
        <v>22</v>
      </c>
      <c r="E51" s="19">
        <f>SUM('Mike Burns'!R8)</f>
        <v>3351</v>
      </c>
      <c r="F51" s="18">
        <f>SUM('Mike Burns'!S8)</f>
        <v>152.31818181818181</v>
      </c>
    </row>
    <row r="52" spans="1:6" x14ac:dyDescent="0.25">
      <c r="A52" s="37"/>
      <c r="B52" s="37"/>
      <c r="C52" s="38"/>
      <c r="D52" s="39"/>
      <c r="E52" s="39"/>
      <c r="F52" s="40"/>
    </row>
    <row r="53" spans="1:6" x14ac:dyDescent="0.25">
      <c r="A53" s="17">
        <v>47</v>
      </c>
      <c r="B53" s="17" t="s">
        <v>11</v>
      </c>
      <c r="C53" s="16" t="s">
        <v>142</v>
      </c>
      <c r="D53" s="19">
        <f>SUM('Brady Penton'!Q7)</f>
        <v>16</v>
      </c>
      <c r="E53" s="19">
        <f>SUM('Brady Penton'!R7)</f>
        <v>3163</v>
      </c>
      <c r="F53" s="18">
        <f>SUM('Brady Penton'!S7)</f>
        <v>197.6875</v>
      </c>
    </row>
    <row r="54" spans="1:6" x14ac:dyDescent="0.25">
      <c r="A54" s="17">
        <v>48</v>
      </c>
      <c r="B54" s="17" t="s">
        <v>11</v>
      </c>
      <c r="C54" s="16" t="s">
        <v>153</v>
      </c>
      <c r="D54" s="19">
        <f>SUM('Charlie Knight'!Q4)</f>
        <v>4</v>
      </c>
      <c r="E54" s="19">
        <f>SUM('Charlie Knight'!R4)</f>
        <v>790</v>
      </c>
      <c r="F54" s="18">
        <f>SUM('Charlie Knight'!S4)</f>
        <v>197.5</v>
      </c>
    </row>
    <row r="55" spans="1:6" x14ac:dyDescent="0.25">
      <c r="A55" s="17">
        <v>49</v>
      </c>
      <c r="B55" s="17" t="s">
        <v>11</v>
      </c>
      <c r="C55" s="16" t="s">
        <v>120</v>
      </c>
      <c r="D55" s="19">
        <f>SUM('Heath Sexton'!Q4)</f>
        <v>4</v>
      </c>
      <c r="E55" s="19">
        <f>SUM('Heath Sexton'!R4)</f>
        <v>789</v>
      </c>
      <c r="F55" s="18">
        <f>SUM('Heath Sexton'!S4)</f>
        <v>197.25</v>
      </c>
    </row>
    <row r="56" spans="1:6" x14ac:dyDescent="0.25">
      <c r="A56" s="17">
        <v>50</v>
      </c>
      <c r="B56" s="17" t="s">
        <v>11</v>
      </c>
      <c r="C56" s="16" t="s">
        <v>112</v>
      </c>
      <c r="D56" s="19">
        <f>SUM('Larry McGill'!Q4)</f>
        <v>4</v>
      </c>
      <c r="E56" s="19">
        <f>SUM('Larry McGill'!R4)</f>
        <v>788</v>
      </c>
      <c r="F56" s="18">
        <f>SUM('Larry McGill'!S4)</f>
        <v>197</v>
      </c>
    </row>
    <row r="57" spans="1:6" x14ac:dyDescent="0.25">
      <c r="A57" s="17">
        <v>51</v>
      </c>
      <c r="B57" s="17" t="s">
        <v>11</v>
      </c>
      <c r="C57" s="16" t="s">
        <v>157</v>
      </c>
      <c r="D57" s="19">
        <f>SUM('Jim Peightal'!Q5)</f>
        <v>8</v>
      </c>
      <c r="E57" s="19">
        <f>SUM('Jim Peightal'!R5)</f>
        <v>1575</v>
      </c>
      <c r="F57" s="18">
        <f>SUM('Jim Peightal'!S5)</f>
        <v>196.875</v>
      </c>
    </row>
    <row r="58" spans="1:6" x14ac:dyDescent="0.25">
      <c r="A58" s="17">
        <v>52</v>
      </c>
      <c r="B58" s="17" t="s">
        <v>11</v>
      </c>
      <c r="C58" s="16" t="s">
        <v>160</v>
      </c>
      <c r="D58" s="19">
        <f>SUM('Steve Pennington'!Q4)</f>
        <v>6</v>
      </c>
      <c r="E58" s="19">
        <f>SUM('Steve Pennington'!R4)</f>
        <v>1180.001</v>
      </c>
      <c r="F58" s="18">
        <f>SUM('Steve Pennington'!S4)</f>
        <v>196.66683333333333</v>
      </c>
    </row>
    <row r="59" spans="1:6" x14ac:dyDescent="0.25">
      <c r="A59" s="17">
        <v>53</v>
      </c>
      <c r="B59" s="17" t="s">
        <v>11</v>
      </c>
      <c r="C59" s="57" t="s">
        <v>198</v>
      </c>
      <c r="D59" s="19">
        <f>SUM('Marvin Batliner'!Q4)</f>
        <v>6</v>
      </c>
      <c r="E59" s="19">
        <f>SUM('Marvin Batliner'!R4)</f>
        <v>1177</v>
      </c>
      <c r="F59" s="18">
        <f>SUM('Marvin Batliner'!S4)</f>
        <v>196.16666666666666</v>
      </c>
    </row>
    <row r="60" spans="1:6" x14ac:dyDescent="0.25">
      <c r="A60" s="17">
        <v>54</v>
      </c>
      <c r="B60" s="17" t="s">
        <v>11</v>
      </c>
      <c r="C60" s="16" t="s">
        <v>172</v>
      </c>
      <c r="D60" s="19">
        <f>SUM('Bob Huth'!Q5)</f>
        <v>10</v>
      </c>
      <c r="E60" s="19">
        <f>SUM('Bob Huth'!R5)</f>
        <v>1960.002</v>
      </c>
      <c r="F60" s="18">
        <f>SUM('Bob Huth'!S5)</f>
        <v>196.00020000000001</v>
      </c>
    </row>
    <row r="61" spans="1:6" x14ac:dyDescent="0.25">
      <c r="A61" s="17">
        <v>55</v>
      </c>
      <c r="B61" s="17" t="s">
        <v>11</v>
      </c>
      <c r="C61" s="16" t="s">
        <v>191</v>
      </c>
      <c r="D61" s="19">
        <f>SUM('Randy Canter'!Q4)</f>
        <v>4</v>
      </c>
      <c r="E61" s="19">
        <f>SUM('Randy Canter'!R4)</f>
        <v>784</v>
      </c>
      <c r="F61" s="18">
        <f>SUM('Randy Canter'!S4)</f>
        <v>196</v>
      </c>
    </row>
    <row r="62" spans="1:6" x14ac:dyDescent="0.25">
      <c r="A62" s="17">
        <v>56</v>
      </c>
      <c r="B62" s="17" t="s">
        <v>11</v>
      </c>
      <c r="C62" s="57" t="s">
        <v>201</v>
      </c>
      <c r="D62" s="19">
        <f>SUM('Tony Kautz'!Q4)</f>
        <v>6</v>
      </c>
      <c r="E62" s="19">
        <f>SUM('Tony Kautz'!R4)</f>
        <v>1172</v>
      </c>
      <c r="F62" s="18">
        <f>SUM('Tony Kautz'!S4)</f>
        <v>195.33333333333334</v>
      </c>
    </row>
    <row r="63" spans="1:6" x14ac:dyDescent="0.25">
      <c r="A63" s="17">
        <v>57</v>
      </c>
      <c r="B63" s="17" t="s">
        <v>11</v>
      </c>
      <c r="C63" s="16" t="s">
        <v>176</v>
      </c>
      <c r="D63" s="19">
        <f>SUM('Scott Spencer'!Q5)</f>
        <v>10</v>
      </c>
      <c r="E63" s="19">
        <f>SUM('Scott Spencer'!R5)</f>
        <v>1952</v>
      </c>
      <c r="F63" s="18">
        <f>SUM('Scott Spencer'!S5)</f>
        <v>195.2</v>
      </c>
    </row>
    <row r="64" spans="1:6" x14ac:dyDescent="0.25">
      <c r="A64" s="17">
        <v>58</v>
      </c>
      <c r="B64" s="17" t="s">
        <v>11</v>
      </c>
      <c r="C64" s="16" t="s">
        <v>123</v>
      </c>
      <c r="D64" s="19">
        <f>SUM('Terry Reynolds'!Q4)</f>
        <v>3</v>
      </c>
      <c r="E64" s="19">
        <f>SUM('Terry Reynolds'!R4)</f>
        <v>584</v>
      </c>
      <c r="F64" s="18">
        <f>SUM('Terry Reynolds'!S4)</f>
        <v>194.66666666666666</v>
      </c>
    </row>
    <row r="65" spans="1:6" x14ac:dyDescent="0.25">
      <c r="A65" s="17">
        <v>59</v>
      </c>
      <c r="B65" s="17" t="s">
        <v>11</v>
      </c>
      <c r="C65" s="16" t="s">
        <v>182</v>
      </c>
      <c r="D65" s="19">
        <f>SUM('Teddy Riffe'!Q5)</f>
        <v>6</v>
      </c>
      <c r="E65" s="19">
        <f>SUM('Teddy Riffe'!R5)</f>
        <v>1166</v>
      </c>
      <c r="F65" s="18">
        <f>SUM('Teddy Riffe'!S5)</f>
        <v>194.33333333333334</v>
      </c>
    </row>
    <row r="66" spans="1:6" x14ac:dyDescent="0.25">
      <c r="A66" s="17">
        <v>60</v>
      </c>
      <c r="B66" s="17" t="s">
        <v>11</v>
      </c>
      <c r="C66" s="16" t="s">
        <v>165</v>
      </c>
      <c r="D66" s="19">
        <f>SUM('Keith Phillips'!Q4)</f>
        <v>3</v>
      </c>
      <c r="E66" s="19">
        <f>SUM('Keith Phillips'!R4)</f>
        <v>582</v>
      </c>
      <c r="F66" s="18">
        <f>SUM('Keith Phillips'!S4)</f>
        <v>194</v>
      </c>
    </row>
    <row r="67" spans="1:6" x14ac:dyDescent="0.25">
      <c r="A67" s="17">
        <v>61</v>
      </c>
      <c r="B67" s="17" t="s">
        <v>11</v>
      </c>
      <c r="C67" s="16" t="s">
        <v>175</v>
      </c>
      <c r="D67" s="19">
        <f>SUM('Russell Whitfield'!Q5)</f>
        <v>12</v>
      </c>
      <c r="E67" s="19">
        <f>SUM('Russell Whitfield'!R5)</f>
        <v>2321.0010000000002</v>
      </c>
      <c r="F67" s="18">
        <f>SUM('Russell Whitfield'!S5)</f>
        <v>193.41675000000001</v>
      </c>
    </row>
    <row r="68" spans="1:6" x14ac:dyDescent="0.25">
      <c r="A68" s="17">
        <v>62</v>
      </c>
      <c r="B68" s="17" t="s">
        <v>11</v>
      </c>
      <c r="C68" s="16" t="s">
        <v>111</v>
      </c>
      <c r="D68" s="19">
        <f>SUM('Connal Rowe'!Q5)</f>
        <v>8</v>
      </c>
      <c r="E68" s="19">
        <f>SUM('Connal Rowe'!R5)</f>
        <v>1546.001</v>
      </c>
      <c r="F68" s="18">
        <f>SUM('Connal Rowe'!S5)</f>
        <v>193.250125</v>
      </c>
    </row>
    <row r="69" spans="1:6" x14ac:dyDescent="0.25">
      <c r="A69" s="17">
        <v>63</v>
      </c>
      <c r="B69" s="17" t="s">
        <v>11</v>
      </c>
      <c r="C69" s="16" t="s">
        <v>156</v>
      </c>
      <c r="D69" s="19">
        <f>SUM('Jan Marsh'!Q5)</f>
        <v>8</v>
      </c>
      <c r="E69" s="19">
        <f>SUM('Jan Marsh'!R5)</f>
        <v>1542</v>
      </c>
      <c r="F69" s="18">
        <f>SUM('Jan Marsh'!S5)</f>
        <v>192.75</v>
      </c>
    </row>
    <row r="70" spans="1:6" x14ac:dyDescent="0.25">
      <c r="A70" s="17">
        <v>64</v>
      </c>
      <c r="B70" s="17" t="s">
        <v>11</v>
      </c>
      <c r="C70" s="57" t="s">
        <v>129</v>
      </c>
      <c r="D70" s="19">
        <f>SUM('Charles Sentner'!Q4)</f>
        <v>4</v>
      </c>
      <c r="E70" s="19">
        <f>SUM('Charles Sentner'!R4)</f>
        <v>771</v>
      </c>
      <c r="F70" s="18">
        <f>SUM('Charles Sentner'!S4)</f>
        <v>192.75</v>
      </c>
    </row>
    <row r="71" spans="1:6" x14ac:dyDescent="0.25">
      <c r="A71" s="17">
        <v>65</v>
      </c>
      <c r="B71" s="17" t="s">
        <v>11</v>
      </c>
      <c r="C71" s="16" t="s">
        <v>146</v>
      </c>
      <c r="D71" s="19">
        <f>SUM('Jud Denniston'!Q4)</f>
        <v>4</v>
      </c>
      <c r="E71" s="19">
        <f>SUM('Jud Denniston'!R4)</f>
        <v>771</v>
      </c>
      <c r="F71" s="18">
        <f>SUM('Jud Denniston'!S4)</f>
        <v>192.75</v>
      </c>
    </row>
    <row r="72" spans="1:6" x14ac:dyDescent="0.25">
      <c r="A72" s="17">
        <v>66</v>
      </c>
      <c r="B72" s="17" t="s">
        <v>11</v>
      </c>
      <c r="C72" s="16" t="s">
        <v>189</v>
      </c>
      <c r="D72" s="19">
        <f>SUM('Ken Mix'!Q4)</f>
        <v>4</v>
      </c>
      <c r="E72" s="19">
        <f>SUM('Ken Mix'!R4)</f>
        <v>771</v>
      </c>
      <c r="F72" s="18">
        <f>SUM('Ken Mix'!S4)</f>
        <v>192.75</v>
      </c>
    </row>
    <row r="73" spans="1:6" x14ac:dyDescent="0.25">
      <c r="A73" s="17">
        <v>67</v>
      </c>
      <c r="B73" s="17" t="s">
        <v>11</v>
      </c>
      <c r="C73" s="16" t="s">
        <v>192</v>
      </c>
      <c r="D73" s="19">
        <f>SUM('Royce Armstrong'!Q4)</f>
        <v>4</v>
      </c>
      <c r="E73" s="19">
        <f>SUM('Royce Armstrong'!R4)</f>
        <v>769</v>
      </c>
      <c r="F73" s="18">
        <f>SUM('Royce Armstrong'!S4)</f>
        <v>192.25</v>
      </c>
    </row>
    <row r="74" spans="1:6" x14ac:dyDescent="0.25">
      <c r="A74" s="17">
        <v>68</v>
      </c>
      <c r="B74" s="17" t="s">
        <v>11</v>
      </c>
      <c r="C74" s="57" t="s">
        <v>132</v>
      </c>
      <c r="D74" s="19">
        <f>SUM('Greg Smetanko'!Q7)</f>
        <v>18</v>
      </c>
      <c r="E74" s="19">
        <f>SUM('Greg Smetanko'!R7)</f>
        <v>3456.0010000000002</v>
      </c>
      <c r="F74" s="18">
        <f>SUM('Greg Smetanko'!S7)</f>
        <v>192.00005555555558</v>
      </c>
    </row>
    <row r="75" spans="1:6" x14ac:dyDescent="0.25">
      <c r="A75" s="17">
        <v>69</v>
      </c>
      <c r="B75" s="17" t="s">
        <v>11</v>
      </c>
      <c r="C75" s="16" t="s">
        <v>190</v>
      </c>
      <c r="D75" s="19">
        <f>SUM('Matthew Campbell'!Q4)</f>
        <v>4</v>
      </c>
      <c r="E75" s="19">
        <f>SUM('Matthew Campbell'!R4)</f>
        <v>768</v>
      </c>
      <c r="F75" s="18">
        <f>SUM('Matthew Campbell'!S4)</f>
        <v>192</v>
      </c>
    </row>
    <row r="76" spans="1:6" x14ac:dyDescent="0.25">
      <c r="A76" s="17">
        <v>70</v>
      </c>
      <c r="B76" s="17" t="s">
        <v>11</v>
      </c>
      <c r="C76" s="57" t="s">
        <v>127</v>
      </c>
      <c r="D76" s="19">
        <f>SUM('Bruce Dillinger'!Q4)</f>
        <v>6</v>
      </c>
      <c r="E76" s="19">
        <f>SUM('Bruce Dillinger'!R4)</f>
        <v>1147</v>
      </c>
      <c r="F76" s="18">
        <f>SUM('Bruce Dillinger'!S4)</f>
        <v>191.16666666666666</v>
      </c>
    </row>
    <row r="77" spans="1:6" x14ac:dyDescent="0.25">
      <c r="A77" s="17">
        <v>71</v>
      </c>
      <c r="B77" s="17" t="s">
        <v>11</v>
      </c>
      <c r="C77" s="16" t="s">
        <v>152</v>
      </c>
      <c r="D77" s="19">
        <f>SUM('Terry Boyd'!Q4)</f>
        <v>4</v>
      </c>
      <c r="E77" s="19">
        <f>SUM('Terry Boyd'!R4)</f>
        <v>764.01</v>
      </c>
      <c r="F77" s="18">
        <f>SUM('Terry Boyd'!S4)</f>
        <v>191.0025</v>
      </c>
    </row>
    <row r="78" spans="1:6" x14ac:dyDescent="0.25">
      <c r="A78" s="17">
        <v>72</v>
      </c>
      <c r="B78" s="17" t="s">
        <v>11</v>
      </c>
      <c r="C78" s="16" t="s">
        <v>193</v>
      </c>
      <c r="D78" s="19">
        <f>SUM('Stan Hall'!Q5)</f>
        <v>8</v>
      </c>
      <c r="E78" s="19">
        <f>SUM('Stan Hall'!R5)</f>
        <v>1528</v>
      </c>
      <c r="F78" s="18">
        <f>SUM('Stan Hall'!S5)</f>
        <v>191</v>
      </c>
    </row>
    <row r="79" spans="1:6" x14ac:dyDescent="0.25">
      <c r="A79" s="17">
        <v>73</v>
      </c>
      <c r="B79" s="17" t="s">
        <v>11</v>
      </c>
      <c r="C79" s="16" t="s">
        <v>103</v>
      </c>
      <c r="D79" s="19">
        <f>SUM('Roy Peabody'!Q5)</f>
        <v>8</v>
      </c>
      <c r="E79" s="19">
        <f>SUM('Roy Peabody'!R5)</f>
        <v>1526</v>
      </c>
      <c r="F79" s="18">
        <f>SUM('Roy Peabody'!S5)</f>
        <v>190.75</v>
      </c>
    </row>
    <row r="80" spans="1:6" x14ac:dyDescent="0.25">
      <c r="A80" s="17">
        <v>74</v>
      </c>
      <c r="B80" s="17" t="s">
        <v>11</v>
      </c>
      <c r="C80" s="16" t="s">
        <v>99</v>
      </c>
      <c r="D80" s="19">
        <f>SUM('Jon Landsaw'!Q7)</f>
        <v>18</v>
      </c>
      <c r="E80" s="19">
        <f>SUM('Jon Landsaw'!R7)</f>
        <v>3432.002</v>
      </c>
      <c r="F80" s="18">
        <f>SUM('Jon Landsaw'!S7)</f>
        <v>190.66677777777778</v>
      </c>
    </row>
    <row r="81" spans="1:6" x14ac:dyDescent="0.25">
      <c r="A81" s="17">
        <v>75</v>
      </c>
      <c r="B81" s="17" t="s">
        <v>11</v>
      </c>
      <c r="C81" s="16" t="s">
        <v>122</v>
      </c>
      <c r="D81" s="19">
        <f>SUM('Mildred Owings'!Q7)</f>
        <v>16</v>
      </c>
      <c r="E81" s="19">
        <f>SUM('Mildred Owings'!R7)</f>
        <v>3049.0050000000001</v>
      </c>
      <c r="F81" s="18">
        <f>SUM('Mildred Owings'!S7)</f>
        <v>190.56281250000001</v>
      </c>
    </row>
    <row r="82" spans="1:6" x14ac:dyDescent="0.25">
      <c r="A82" s="17">
        <v>76</v>
      </c>
      <c r="B82" s="17" t="s">
        <v>11</v>
      </c>
      <c r="C82" s="16" t="s">
        <v>104</v>
      </c>
      <c r="D82" s="19">
        <f>SUM('Wayne McMillen'!Q4)</f>
        <v>3</v>
      </c>
      <c r="E82" s="19">
        <f>SUM('Wayne McMillen'!R4)</f>
        <v>571</v>
      </c>
      <c r="F82" s="18">
        <f>SUM('Wayne McMillen'!S4)</f>
        <v>190.33333333333334</v>
      </c>
    </row>
    <row r="83" spans="1:6" x14ac:dyDescent="0.25">
      <c r="A83" s="17">
        <v>77</v>
      </c>
      <c r="B83" s="17" t="s">
        <v>11</v>
      </c>
      <c r="C83" s="57" t="s">
        <v>197</v>
      </c>
      <c r="D83" s="19">
        <f>SUM('Justin Lowe'!Q4)</f>
        <v>6</v>
      </c>
      <c r="E83" s="19">
        <f>SUM('Justin Lowe'!R4)</f>
        <v>1141</v>
      </c>
      <c r="F83" s="18">
        <f>SUM('Justin Lowe'!S4)</f>
        <v>190.16666666666666</v>
      </c>
    </row>
    <row r="84" spans="1:6" x14ac:dyDescent="0.25">
      <c r="A84" s="17">
        <v>78</v>
      </c>
      <c r="B84" s="17" t="s">
        <v>11</v>
      </c>
      <c r="C84" s="16" t="s">
        <v>168</v>
      </c>
      <c r="D84" s="19">
        <f>SUM('Royse Joe'!Q4)</f>
        <v>4</v>
      </c>
      <c r="E84" s="19">
        <f>SUM('Royse Joe'!R4)</f>
        <v>760</v>
      </c>
      <c r="F84" s="18">
        <f>SUM('Royse Joe'!S4)</f>
        <v>190</v>
      </c>
    </row>
    <row r="85" spans="1:6" x14ac:dyDescent="0.25">
      <c r="A85" s="17">
        <v>79</v>
      </c>
      <c r="B85" s="17" t="s">
        <v>11</v>
      </c>
      <c r="C85" s="16" t="s">
        <v>117</v>
      </c>
      <c r="D85" s="19">
        <f>SUM('Bruce Badding'!Q4)</f>
        <v>4</v>
      </c>
      <c r="E85" s="19">
        <f>SUM('Bruce Badding'!R4)</f>
        <v>760</v>
      </c>
      <c r="F85" s="18">
        <f>SUM('Bruce Badding'!S4)</f>
        <v>190</v>
      </c>
    </row>
    <row r="86" spans="1:6" x14ac:dyDescent="0.25">
      <c r="A86" s="17">
        <v>80</v>
      </c>
      <c r="B86" s="17" t="s">
        <v>11</v>
      </c>
      <c r="C86" s="57" t="s">
        <v>126</v>
      </c>
      <c r="D86" s="19">
        <f>SUM('Brian Nix'!Q4)</f>
        <v>6</v>
      </c>
      <c r="E86" s="19">
        <f>SUM('Brian Nix'!R4)</f>
        <v>1140</v>
      </c>
      <c r="F86" s="18">
        <f>SUM('Brian Nix'!S4)</f>
        <v>190</v>
      </c>
    </row>
    <row r="87" spans="1:6" x14ac:dyDescent="0.25">
      <c r="A87" s="17">
        <v>81</v>
      </c>
      <c r="B87" s="17" t="s">
        <v>11</v>
      </c>
      <c r="C87" s="57" t="s">
        <v>134</v>
      </c>
      <c r="D87" s="19">
        <f>SUM('Jr Dillinger'!Q4)</f>
        <v>6</v>
      </c>
      <c r="E87" s="19">
        <f>SUM('Jr Dillinger'!R4)</f>
        <v>1140</v>
      </c>
      <c r="F87" s="18">
        <f>SUM('Jr Dillinger'!S4)</f>
        <v>190</v>
      </c>
    </row>
    <row r="88" spans="1:6" x14ac:dyDescent="0.25">
      <c r="A88" s="17">
        <v>82</v>
      </c>
      <c r="B88" s="17" t="s">
        <v>11</v>
      </c>
      <c r="C88" s="16" t="s">
        <v>37</v>
      </c>
      <c r="D88" s="19">
        <f>SUM('Louie Pinto'!Q6)</f>
        <v>12</v>
      </c>
      <c r="E88" s="19">
        <f>SUM('Louie Pinto'!R6)</f>
        <v>2277.0100000000002</v>
      </c>
      <c r="F88" s="18">
        <f>SUM('Louie Pinto'!S6)</f>
        <v>189.75083333333336</v>
      </c>
    </row>
    <row r="89" spans="1:6" x14ac:dyDescent="0.25">
      <c r="A89" s="17">
        <v>83</v>
      </c>
      <c r="B89" s="17" t="s">
        <v>11</v>
      </c>
      <c r="C89" s="16" t="s">
        <v>188</v>
      </c>
      <c r="D89" s="19">
        <f>SUM('James McAnelly'!Q4)</f>
        <v>4</v>
      </c>
      <c r="E89" s="19">
        <f>SUM('James McAnelly'!R4)</f>
        <v>759</v>
      </c>
      <c r="F89" s="18">
        <f>SUM('James McAnelly'!S4)</f>
        <v>189.75</v>
      </c>
    </row>
    <row r="90" spans="1:6" x14ac:dyDescent="0.25">
      <c r="A90" s="17">
        <v>84</v>
      </c>
      <c r="B90" s="17" t="s">
        <v>11</v>
      </c>
      <c r="C90" s="16" t="s">
        <v>124</v>
      </c>
      <c r="D90" s="19">
        <f>SUM('Gary Ladd'!Q4)</f>
        <v>6</v>
      </c>
      <c r="E90" s="19">
        <f>SUM('Gary Ladd'!R4)</f>
        <v>1138</v>
      </c>
      <c r="F90" s="18">
        <f>SUM('Gary Ladd'!S4)</f>
        <v>189.66666666666666</v>
      </c>
    </row>
    <row r="91" spans="1:6" x14ac:dyDescent="0.25">
      <c r="A91" s="17">
        <v>85</v>
      </c>
      <c r="B91" s="17" t="s">
        <v>11</v>
      </c>
      <c r="C91" s="16" t="s">
        <v>148</v>
      </c>
      <c r="D91" s="19">
        <f>SUM('Ross Pope'!Q4)</f>
        <v>3</v>
      </c>
      <c r="E91" s="19">
        <f>SUM('Ross Pope'!R4)</f>
        <v>568</v>
      </c>
      <c r="F91" s="18">
        <f>SUM('Ross Pope'!S4)</f>
        <v>189.33333333333334</v>
      </c>
    </row>
    <row r="92" spans="1:6" x14ac:dyDescent="0.25">
      <c r="A92" s="17">
        <v>86</v>
      </c>
      <c r="B92" s="17" t="s">
        <v>11</v>
      </c>
      <c r="C92" s="16" t="s">
        <v>30</v>
      </c>
      <c r="D92" s="19">
        <f>SUM('Dennis Cahill'!Q7)</f>
        <v>16</v>
      </c>
      <c r="E92" s="19">
        <f>SUM('Dennis Cahill'!R7)</f>
        <v>3029</v>
      </c>
      <c r="F92" s="18">
        <f>SUM('Dennis Cahill'!S7)</f>
        <v>189.3125</v>
      </c>
    </row>
    <row r="93" spans="1:6" x14ac:dyDescent="0.25">
      <c r="A93" s="17">
        <v>87</v>
      </c>
      <c r="B93" s="17" t="s">
        <v>11</v>
      </c>
      <c r="C93" s="57" t="s">
        <v>196</v>
      </c>
      <c r="D93" s="19">
        <f>SUM('Carl Turner'!Q4)</f>
        <v>6</v>
      </c>
      <c r="E93" s="19">
        <f>SUM('Carl Turner'!R4)</f>
        <v>1135</v>
      </c>
      <c r="F93" s="18">
        <f>SUM('Carl Turner'!S4)</f>
        <v>189.16666666666666</v>
      </c>
    </row>
    <row r="94" spans="1:6" x14ac:dyDescent="0.25">
      <c r="A94" s="17">
        <v>88</v>
      </c>
      <c r="B94" s="17" t="s">
        <v>11</v>
      </c>
      <c r="C94" s="57" t="s">
        <v>137</v>
      </c>
      <c r="D94" s="19">
        <f>SUM('Rick Marsh'!Q5)</f>
        <v>8</v>
      </c>
      <c r="E94" s="19">
        <f>SUM('Rick Marsh'!R5)</f>
        <v>1513.01</v>
      </c>
      <c r="F94" s="18">
        <f>SUM('Rick Marsh'!S5)</f>
        <v>189.12625</v>
      </c>
    </row>
    <row r="95" spans="1:6" x14ac:dyDescent="0.25">
      <c r="A95" s="17">
        <v>89</v>
      </c>
      <c r="B95" s="17" t="s">
        <v>11</v>
      </c>
      <c r="C95" s="16" t="s">
        <v>78</v>
      </c>
      <c r="D95" s="19">
        <f>SUM('Landon Stone'!Q5)</f>
        <v>10</v>
      </c>
      <c r="E95" s="19">
        <f>SUM('Landon Stone'!R5)</f>
        <v>1890.001</v>
      </c>
      <c r="F95" s="18">
        <f>SUM('Landon Stone'!S5)</f>
        <v>189.0001</v>
      </c>
    </row>
    <row r="96" spans="1:6" x14ac:dyDescent="0.25">
      <c r="A96" s="17">
        <v>90</v>
      </c>
      <c r="B96" s="17" t="s">
        <v>11</v>
      </c>
      <c r="C96" s="16" t="s">
        <v>147</v>
      </c>
      <c r="D96" s="19">
        <f>SUM('Nathan Jones'!Q4)</f>
        <v>6</v>
      </c>
      <c r="E96" s="19">
        <f>SUM('Nathan Jones'!R4)</f>
        <v>1134</v>
      </c>
      <c r="F96" s="18">
        <f>SUM('Nathan Jones'!S4)</f>
        <v>189</v>
      </c>
    </row>
    <row r="97" spans="1:6" x14ac:dyDescent="0.25">
      <c r="A97" s="17">
        <v>91</v>
      </c>
      <c r="B97" s="17" t="s">
        <v>11</v>
      </c>
      <c r="C97" s="16" t="s">
        <v>105</v>
      </c>
      <c r="D97" s="19">
        <f>SUM('William Cooper'!Q6)</f>
        <v>12</v>
      </c>
      <c r="E97" s="19">
        <f>SUM('William Cooper'!R6)</f>
        <v>2265</v>
      </c>
      <c r="F97" s="18">
        <f>SUM('William Cooper'!S6)</f>
        <v>188.75</v>
      </c>
    </row>
    <row r="98" spans="1:6" x14ac:dyDescent="0.25">
      <c r="A98" s="17">
        <v>92</v>
      </c>
      <c r="B98" s="17" t="s">
        <v>11</v>
      </c>
      <c r="C98" s="16" t="s">
        <v>181</v>
      </c>
      <c r="D98" s="19">
        <f>SUM('Shawn Hudson'!Q4)</f>
        <v>3</v>
      </c>
      <c r="E98" s="19">
        <f>SUM('Shawn Hudson'!R4)</f>
        <v>566</v>
      </c>
      <c r="F98" s="18">
        <f>SUM('Shawn Hudson'!S4)</f>
        <v>188.66666666666666</v>
      </c>
    </row>
    <row r="99" spans="1:6" x14ac:dyDescent="0.25">
      <c r="A99" s="17">
        <v>93</v>
      </c>
      <c r="B99" s="17" t="s">
        <v>11</v>
      </c>
      <c r="C99" s="16" t="s">
        <v>92</v>
      </c>
      <c r="D99" s="19">
        <f>SUM('Raymond Stewart'!Q4)</f>
        <v>4</v>
      </c>
      <c r="E99" s="19">
        <f>SUM('Raymond Stewart'!R4)</f>
        <v>754</v>
      </c>
      <c r="F99" s="18">
        <f>SUM('Raymond Stewart'!S4)</f>
        <v>188.5</v>
      </c>
    </row>
    <row r="100" spans="1:6" x14ac:dyDescent="0.25">
      <c r="A100" s="17">
        <v>94</v>
      </c>
      <c r="B100" s="17" t="s">
        <v>11</v>
      </c>
      <c r="C100" s="16" t="s">
        <v>119</v>
      </c>
      <c r="D100" s="19">
        <f>SUM('Craig Bailey'!Q5)</f>
        <v>8</v>
      </c>
      <c r="E100" s="19">
        <f>SUM('Craig Bailey'!R5)</f>
        <v>1507</v>
      </c>
      <c r="F100" s="18">
        <f>SUM('Craig Bailey'!S5)</f>
        <v>188.375</v>
      </c>
    </row>
    <row r="101" spans="1:6" x14ac:dyDescent="0.25">
      <c r="A101" s="17">
        <v>95</v>
      </c>
      <c r="B101" s="17" t="s">
        <v>11</v>
      </c>
      <c r="C101" s="57" t="s">
        <v>131</v>
      </c>
      <c r="D101" s="19">
        <f>SUM('Dean Irvin'!Q4)</f>
        <v>6</v>
      </c>
      <c r="E101" s="19">
        <f>SUM('Dean Irvin'!R4)</f>
        <v>1130</v>
      </c>
      <c r="F101" s="18">
        <f>SUM('Dean Irvin'!S4)</f>
        <v>188.33333333333334</v>
      </c>
    </row>
    <row r="102" spans="1:6" x14ac:dyDescent="0.25">
      <c r="A102" s="17">
        <v>96</v>
      </c>
      <c r="B102" s="17" t="s">
        <v>11</v>
      </c>
      <c r="C102" s="57" t="s">
        <v>200</v>
      </c>
      <c r="D102" s="19">
        <f>SUM('Tom Downton Jr'!Q4)</f>
        <v>6</v>
      </c>
      <c r="E102" s="19">
        <f>SUM('Tom Downton Jr'!R4)</f>
        <v>1130</v>
      </c>
      <c r="F102" s="18">
        <f>SUM('Tom Downton Jr'!S4)</f>
        <v>188.33333333333334</v>
      </c>
    </row>
    <row r="103" spans="1:6" x14ac:dyDescent="0.25">
      <c r="A103" s="17">
        <v>97</v>
      </c>
      <c r="B103" s="17" t="s">
        <v>11</v>
      </c>
      <c r="C103" s="16" t="s">
        <v>107</v>
      </c>
      <c r="D103" s="19">
        <f>SUM('Andrew Bertrand'!Q4)</f>
        <v>2</v>
      </c>
      <c r="E103" s="19">
        <f>SUM('Andrew Bertrand'!R4)</f>
        <v>376</v>
      </c>
      <c r="F103" s="18">
        <f>SUM('Andrew Bertrand'!S4)</f>
        <v>188</v>
      </c>
    </row>
    <row r="104" spans="1:6" x14ac:dyDescent="0.25">
      <c r="A104" s="17">
        <v>98</v>
      </c>
      <c r="B104" s="17" t="s">
        <v>11</v>
      </c>
      <c r="C104" s="16" t="s">
        <v>158</v>
      </c>
      <c r="D104" s="19">
        <f>SUM('Jock Owings'!Q7)</f>
        <v>16</v>
      </c>
      <c r="E104" s="19">
        <f>SUM('Jock Owings'!R7)</f>
        <v>3003.0250000000001</v>
      </c>
      <c r="F104" s="18">
        <f>SUM('Jock Owings'!S7)</f>
        <v>187.68906250000001</v>
      </c>
    </row>
    <row r="105" spans="1:6" x14ac:dyDescent="0.25">
      <c r="A105" s="17">
        <v>99</v>
      </c>
      <c r="B105" s="17" t="s">
        <v>11</v>
      </c>
      <c r="C105" s="16" t="s">
        <v>100</v>
      </c>
      <c r="D105" s="19">
        <f>SUM('Matt Parmenter'!Q5)</f>
        <v>8</v>
      </c>
      <c r="E105" s="19">
        <f>SUM('Matt Parmenter'!R5)</f>
        <v>1499</v>
      </c>
      <c r="F105" s="18">
        <f>SUM('Matt Parmenter'!S5)</f>
        <v>187.375</v>
      </c>
    </row>
    <row r="106" spans="1:6" x14ac:dyDescent="0.25">
      <c r="A106" s="17">
        <v>100</v>
      </c>
      <c r="B106" s="17" t="s">
        <v>11</v>
      </c>
      <c r="C106" s="16" t="s">
        <v>154</v>
      </c>
      <c r="D106" s="19">
        <f>SUM('Danny Ripley'!Q5)</f>
        <v>6</v>
      </c>
      <c r="E106" s="19">
        <f>SUM('Danny Ripley'!R5)</f>
        <v>1121</v>
      </c>
      <c r="F106" s="18">
        <f>SUM('Danny Ripley'!S5)</f>
        <v>186.83333333333334</v>
      </c>
    </row>
    <row r="107" spans="1:6" x14ac:dyDescent="0.25">
      <c r="A107" s="17">
        <v>101</v>
      </c>
      <c r="B107" s="17" t="s">
        <v>11</v>
      </c>
      <c r="C107" s="57" t="s">
        <v>136</v>
      </c>
      <c r="D107" s="19">
        <f>SUM('Mike Comas'!Q6)</f>
        <v>12</v>
      </c>
      <c r="E107" s="19">
        <f>SUM('Mike Comas'!R6)</f>
        <v>2241</v>
      </c>
      <c r="F107" s="18">
        <f>SUM('Mike Comas'!S6)</f>
        <v>186.75</v>
      </c>
    </row>
    <row r="108" spans="1:6" x14ac:dyDescent="0.25">
      <c r="A108" s="17">
        <v>102</v>
      </c>
      <c r="B108" s="17" t="s">
        <v>11</v>
      </c>
      <c r="C108" s="16" t="s">
        <v>149</v>
      </c>
      <c r="D108" s="19">
        <f>SUM('Scott Musick'!Q4)</f>
        <v>4</v>
      </c>
      <c r="E108" s="19">
        <f>SUM('Scott Musick'!R4)</f>
        <v>746</v>
      </c>
      <c r="F108" s="18">
        <f>SUM('Scott Musick'!S4)</f>
        <v>186.5</v>
      </c>
    </row>
    <row r="109" spans="1:6" x14ac:dyDescent="0.25">
      <c r="A109" s="17">
        <v>103</v>
      </c>
      <c r="B109" s="17" t="s">
        <v>11</v>
      </c>
      <c r="C109" s="16" t="s">
        <v>114</v>
      </c>
      <c r="D109" s="19">
        <f>SUM('Ed Simeral'!Q7)</f>
        <v>16</v>
      </c>
      <c r="E109" s="19">
        <f>SUM('Ed Simeral'!R7)</f>
        <v>2982</v>
      </c>
      <c r="F109" s="18">
        <f>SUM('Ed Simeral'!S7)</f>
        <v>186.375</v>
      </c>
    </row>
    <row r="110" spans="1:6" x14ac:dyDescent="0.25">
      <c r="A110" s="17">
        <v>104</v>
      </c>
      <c r="B110" s="17" t="s">
        <v>11</v>
      </c>
      <c r="C110" s="16" t="s">
        <v>76</v>
      </c>
      <c r="D110" s="19">
        <f>SUM('Casey Abell'!Q7)</f>
        <v>18</v>
      </c>
      <c r="E110" s="19">
        <f>SUM('Casey Abell'!R7)</f>
        <v>3353</v>
      </c>
      <c r="F110" s="18">
        <f>SUM('Casey Abell'!S7)</f>
        <v>186.27777777777777</v>
      </c>
    </row>
    <row r="111" spans="1:6" x14ac:dyDescent="0.25">
      <c r="A111" s="17">
        <v>105</v>
      </c>
      <c r="B111" s="17" t="s">
        <v>11</v>
      </c>
      <c r="C111" s="16" t="s">
        <v>183</v>
      </c>
      <c r="D111" s="19">
        <f>SUM('Terry Whitt'!Q4)</f>
        <v>4</v>
      </c>
      <c r="E111" s="19">
        <f>SUM('Terry Whitt'!R4)</f>
        <v>744.00099999999998</v>
      </c>
      <c r="F111" s="18">
        <f>SUM('Terry Whitt'!S4)</f>
        <v>186.00024999999999</v>
      </c>
    </row>
    <row r="112" spans="1:6" x14ac:dyDescent="0.25">
      <c r="A112" s="17">
        <v>106</v>
      </c>
      <c r="B112" s="17" t="s">
        <v>11</v>
      </c>
      <c r="C112" s="57" t="s">
        <v>138</v>
      </c>
      <c r="D112" s="19">
        <f>SUM('Rod Patterson'!Q4)</f>
        <v>4</v>
      </c>
      <c r="E112" s="19">
        <f>SUM('Rod Patterson'!R4)</f>
        <v>744</v>
      </c>
      <c r="F112" s="18">
        <f>SUM('Rod Patterson'!S4)</f>
        <v>186</v>
      </c>
    </row>
    <row r="113" spans="1:6" x14ac:dyDescent="0.25">
      <c r="A113" s="17">
        <v>107</v>
      </c>
      <c r="B113" s="17" t="s">
        <v>11</v>
      </c>
      <c r="C113" s="16" t="s">
        <v>118</v>
      </c>
      <c r="D113" s="19">
        <f>SUM('Claudette Joe'!Q6)</f>
        <v>12</v>
      </c>
      <c r="E113" s="19">
        <f>SUM('Claudette Joe'!R6)</f>
        <v>2230</v>
      </c>
      <c r="F113" s="18">
        <f>SUM('Claudette Joe'!S6)</f>
        <v>185.83333333333334</v>
      </c>
    </row>
    <row r="114" spans="1:6" x14ac:dyDescent="0.25">
      <c r="A114" s="17">
        <v>108</v>
      </c>
      <c r="B114" s="17" t="s">
        <v>11</v>
      </c>
      <c r="C114" s="16" t="s">
        <v>33</v>
      </c>
      <c r="D114" s="19">
        <f>SUM('James Braddy'!Q5)</f>
        <v>8</v>
      </c>
      <c r="E114" s="19">
        <f>SUM('James Braddy'!R5)</f>
        <v>1483</v>
      </c>
      <c r="F114" s="18">
        <f>SUM('James Braddy'!S5)</f>
        <v>185.375</v>
      </c>
    </row>
    <row r="115" spans="1:6" x14ac:dyDescent="0.25">
      <c r="A115" s="17">
        <v>109</v>
      </c>
      <c r="B115" s="17" t="s">
        <v>11</v>
      </c>
      <c r="C115" s="16" t="s">
        <v>91</v>
      </c>
      <c r="D115" s="19">
        <f>SUM('Jeff Abernathy'!Q7)</f>
        <v>18</v>
      </c>
      <c r="E115" s="19">
        <f>SUM('Jeff Abernathy'!R7)</f>
        <v>3329.0010000000002</v>
      </c>
      <c r="F115" s="18">
        <f>SUM('Jeff Abernathy'!S7)</f>
        <v>184.94450000000001</v>
      </c>
    </row>
    <row r="116" spans="1:6" x14ac:dyDescent="0.25">
      <c r="A116" s="17">
        <v>110</v>
      </c>
      <c r="B116" s="17" t="s">
        <v>11</v>
      </c>
      <c r="C116" s="16" t="s">
        <v>177</v>
      </c>
      <c r="D116" s="19">
        <f>SUM('Zach Laugen'!Q4)</f>
        <v>4</v>
      </c>
      <c r="E116" s="19">
        <f>SUM('Zach Laugen'!R4)</f>
        <v>738</v>
      </c>
      <c r="F116" s="18">
        <f>SUM('Zach Laugen'!S4)</f>
        <v>184.5</v>
      </c>
    </row>
    <row r="117" spans="1:6" x14ac:dyDescent="0.25">
      <c r="A117" s="17">
        <v>111</v>
      </c>
      <c r="B117" s="17" t="s">
        <v>11</v>
      </c>
      <c r="C117" s="16" t="s">
        <v>90</v>
      </c>
      <c r="D117" s="19">
        <f>SUM('Dave Eisenschmied'!Q5)</f>
        <v>8</v>
      </c>
      <c r="E117" s="19">
        <f>SUM('Dave Eisenschmied'!R5)</f>
        <v>1475</v>
      </c>
      <c r="F117" s="18">
        <f>SUM('Dave Eisenschmied'!S5)</f>
        <v>184.375</v>
      </c>
    </row>
    <row r="118" spans="1:6" x14ac:dyDescent="0.25">
      <c r="A118" s="17">
        <v>112</v>
      </c>
      <c r="B118" s="17" t="s">
        <v>11</v>
      </c>
      <c r="C118" s="16" t="s">
        <v>180</v>
      </c>
      <c r="D118" s="19">
        <f>SUM('Raymond Osborne'!Q4)</f>
        <v>3</v>
      </c>
      <c r="E118" s="19">
        <f>SUM('Raymond Osborne'!R4)</f>
        <v>552</v>
      </c>
      <c r="F118" s="18">
        <f>SUM('Raymond Osborne'!S4)</f>
        <v>184</v>
      </c>
    </row>
    <row r="119" spans="1:6" x14ac:dyDescent="0.25">
      <c r="A119" s="17">
        <v>113</v>
      </c>
      <c r="B119" s="17" t="s">
        <v>11</v>
      </c>
      <c r="C119" s="16" t="s">
        <v>61</v>
      </c>
      <c r="D119" s="19">
        <f>SUM('Philip Beekley'!Q7)</f>
        <v>16</v>
      </c>
      <c r="E119" s="19">
        <f>SUM('Philip Beekley'!R7)</f>
        <v>2939.0010000000002</v>
      </c>
      <c r="F119" s="18">
        <f>SUM('Philip Beekley'!S7)</f>
        <v>183.68756250000001</v>
      </c>
    </row>
    <row r="120" spans="1:6" x14ac:dyDescent="0.25">
      <c r="A120" s="17">
        <v>114</v>
      </c>
      <c r="B120" s="17" t="s">
        <v>11</v>
      </c>
      <c r="C120" s="16" t="s">
        <v>96</v>
      </c>
      <c r="D120" s="19">
        <f>SUM('Dennis Cooper'!Q7)</f>
        <v>18</v>
      </c>
      <c r="E120" s="19">
        <f>SUM('Dennis Cooper'!R7)</f>
        <v>3304</v>
      </c>
      <c r="F120" s="18">
        <f>SUM('Dennis Cooper'!S7)</f>
        <v>183.55555555555554</v>
      </c>
    </row>
    <row r="121" spans="1:6" x14ac:dyDescent="0.25">
      <c r="A121" s="17">
        <v>115</v>
      </c>
      <c r="B121" s="17" t="s">
        <v>11</v>
      </c>
      <c r="C121" s="16" t="s">
        <v>79</v>
      </c>
      <c r="D121" s="19">
        <f>SUM('Phil Nichols'!Q5)</f>
        <v>8</v>
      </c>
      <c r="E121" s="19">
        <f>SUM('Phil Nichols'!R5)</f>
        <v>1468</v>
      </c>
      <c r="F121" s="18">
        <f>SUM('Phil Nichols'!S5)</f>
        <v>183.5</v>
      </c>
    </row>
    <row r="122" spans="1:6" x14ac:dyDescent="0.25">
      <c r="A122" s="17">
        <v>116</v>
      </c>
      <c r="B122" s="17" t="s">
        <v>11</v>
      </c>
      <c r="C122" s="16" t="s">
        <v>115</v>
      </c>
      <c r="D122" s="19">
        <f>SUM('Rick Korpi'!Q6)</f>
        <v>12</v>
      </c>
      <c r="E122" s="19">
        <f>SUM('Rick Korpi'!R6)</f>
        <v>2199</v>
      </c>
      <c r="F122" s="18">
        <f>SUM('Rick Korpi'!S6)</f>
        <v>183.25</v>
      </c>
    </row>
    <row r="123" spans="1:6" x14ac:dyDescent="0.25">
      <c r="A123" s="17">
        <v>117</v>
      </c>
      <c r="B123" s="17" t="s">
        <v>11</v>
      </c>
      <c r="C123" s="16" t="s">
        <v>143</v>
      </c>
      <c r="D123" s="19">
        <f>SUM('Chip Laugen'!Q6)</f>
        <v>12</v>
      </c>
      <c r="E123" s="19">
        <f>SUM('Chip Laugen'!R6)</f>
        <v>2199</v>
      </c>
      <c r="F123" s="18">
        <f>SUM('Chip Laugen'!S6)</f>
        <v>183.25</v>
      </c>
    </row>
    <row r="124" spans="1:6" x14ac:dyDescent="0.25">
      <c r="A124" s="17">
        <v>118</v>
      </c>
      <c r="B124" s="17" t="s">
        <v>11</v>
      </c>
      <c r="C124" s="16" t="s">
        <v>109</v>
      </c>
      <c r="D124" s="19">
        <f>SUM('Joe Wells'!Q4)</f>
        <v>4</v>
      </c>
      <c r="E124" s="19">
        <f>SUM('Joe Wells'!R4)</f>
        <v>733</v>
      </c>
      <c r="F124" s="18">
        <f>SUM('Joe Wells'!S4)</f>
        <v>183.25</v>
      </c>
    </row>
    <row r="125" spans="1:6" x14ac:dyDescent="0.25">
      <c r="A125" s="17">
        <v>119</v>
      </c>
      <c r="B125" s="17" t="s">
        <v>11</v>
      </c>
      <c r="C125" s="16" t="s">
        <v>77</v>
      </c>
      <c r="D125" s="19">
        <f>SUM('Gerry Rodriguez'!Q6)</f>
        <v>14</v>
      </c>
      <c r="E125" s="19">
        <f>SUM('Gerry Rodriguez'!R6)</f>
        <v>2563.0010000000002</v>
      </c>
      <c r="F125" s="18">
        <f>SUM('Gerry Rodriguez'!S6)</f>
        <v>183.07150000000001</v>
      </c>
    </row>
    <row r="126" spans="1:6" x14ac:dyDescent="0.25">
      <c r="A126" s="17">
        <v>120</v>
      </c>
      <c r="B126" s="17" t="s">
        <v>11</v>
      </c>
      <c r="C126" s="16" t="s">
        <v>179</v>
      </c>
      <c r="D126" s="19">
        <f>SUM('Bill Shaver'!Q4)</f>
        <v>5</v>
      </c>
      <c r="E126" s="19">
        <f>SUM('Bill Shaver'!R4)</f>
        <v>911</v>
      </c>
      <c r="F126" s="18">
        <f>SUM('Bill Shaver'!S4)</f>
        <v>182.2</v>
      </c>
    </row>
    <row r="127" spans="1:6" x14ac:dyDescent="0.25">
      <c r="A127" s="17">
        <v>121</v>
      </c>
      <c r="B127" s="17" t="s">
        <v>11</v>
      </c>
      <c r="C127" s="16" t="s">
        <v>121</v>
      </c>
      <c r="D127" s="19">
        <f>SUM('Marc Hanlon'!Q6)</f>
        <v>11</v>
      </c>
      <c r="E127" s="19">
        <f>SUM('Marc Hanlon'!R6)</f>
        <v>2004</v>
      </c>
      <c r="F127" s="18">
        <f>SUM('Marc Hanlon'!S6)</f>
        <v>182.18181818181819</v>
      </c>
    </row>
    <row r="128" spans="1:6" x14ac:dyDescent="0.25">
      <c r="A128" s="17">
        <v>122</v>
      </c>
      <c r="B128" s="17" t="s">
        <v>11</v>
      </c>
      <c r="C128" s="16" t="s">
        <v>95</v>
      </c>
      <c r="D128" s="19">
        <f>SUM('David Keel'!Q6)</f>
        <v>12</v>
      </c>
      <c r="E128" s="19">
        <f>SUM('David Keel'!R6)</f>
        <v>2183.002</v>
      </c>
      <c r="F128" s="18">
        <f>SUM('David Keel'!S6)</f>
        <v>181.91683333333333</v>
      </c>
    </row>
    <row r="129" spans="1:6" x14ac:dyDescent="0.25">
      <c r="A129" s="17">
        <v>123</v>
      </c>
      <c r="B129" s="17" t="s">
        <v>11</v>
      </c>
      <c r="C129" s="16" t="s">
        <v>145</v>
      </c>
      <c r="D129" s="19">
        <f>SUM('James Clarke'!Q5)</f>
        <v>8</v>
      </c>
      <c r="E129" s="19">
        <f>SUM('James Clarke'!R5)</f>
        <v>1448</v>
      </c>
      <c r="F129" s="18">
        <f>SUM('James Clarke'!S5)</f>
        <v>181</v>
      </c>
    </row>
    <row r="130" spans="1:6" x14ac:dyDescent="0.25">
      <c r="A130" s="17">
        <v>124</v>
      </c>
      <c r="B130" s="17" t="s">
        <v>11</v>
      </c>
      <c r="C130" s="16" t="s">
        <v>163</v>
      </c>
      <c r="D130" s="19">
        <f>SUM('Hank Topf'!Q5)</f>
        <v>6</v>
      </c>
      <c r="E130" s="19">
        <f>SUM('Hank Topf'!R5)</f>
        <v>1083</v>
      </c>
      <c r="F130" s="18">
        <f>SUM('Hank Topf'!S5)</f>
        <v>180.5</v>
      </c>
    </row>
    <row r="131" spans="1:6" x14ac:dyDescent="0.25">
      <c r="A131" s="17">
        <v>125</v>
      </c>
      <c r="B131" s="17" t="s">
        <v>11</v>
      </c>
      <c r="C131" s="16" t="s">
        <v>69</v>
      </c>
      <c r="D131" s="19">
        <f>SUM('Bill Cornwell'!Q5)</f>
        <v>8</v>
      </c>
      <c r="E131" s="19">
        <f>SUM('Bill Cornwell'!R5)</f>
        <v>1444</v>
      </c>
      <c r="F131" s="18">
        <f>SUM('Bill Cornwell'!S5)</f>
        <v>180.5</v>
      </c>
    </row>
    <row r="132" spans="1:6" x14ac:dyDescent="0.25">
      <c r="A132" s="17">
        <v>126</v>
      </c>
      <c r="B132" s="17" t="s">
        <v>11</v>
      </c>
      <c r="C132" s="16" t="s">
        <v>80</v>
      </c>
      <c r="D132" s="19">
        <f>SUM('Robert Benoit II'!Q8)</f>
        <v>10</v>
      </c>
      <c r="E132" s="19">
        <f>SUM('Robert Benoit II'!R8)</f>
        <v>1804</v>
      </c>
      <c r="F132" s="18">
        <f>SUM('Robert Benoit II'!S8)</f>
        <v>180.4</v>
      </c>
    </row>
    <row r="133" spans="1:6" x14ac:dyDescent="0.25">
      <c r="A133" s="17">
        <v>127</v>
      </c>
      <c r="B133" s="17" t="s">
        <v>11</v>
      </c>
      <c r="C133" s="16" t="s">
        <v>162</v>
      </c>
      <c r="D133" s="19">
        <f>SUM('Damon Thomas'!Q4)</f>
        <v>4</v>
      </c>
      <c r="E133" s="19">
        <f>SUM('Damon Thomas'!R4)</f>
        <v>720</v>
      </c>
      <c r="F133" s="18">
        <f>SUM('Damon Thomas'!S4)</f>
        <v>180</v>
      </c>
    </row>
    <row r="134" spans="1:6" x14ac:dyDescent="0.25">
      <c r="A134" s="17">
        <v>128</v>
      </c>
      <c r="B134" s="17" t="s">
        <v>11</v>
      </c>
      <c r="C134" s="16" t="s">
        <v>75</v>
      </c>
      <c r="D134" s="19">
        <f>SUM('Brian Hanks'!Q4)</f>
        <v>2</v>
      </c>
      <c r="E134" s="19">
        <f>SUM('Brian Hanks'!R4)</f>
        <v>358</v>
      </c>
      <c r="F134" s="18">
        <f>SUM('Brian Hanks'!S4)</f>
        <v>179</v>
      </c>
    </row>
    <row r="135" spans="1:6" x14ac:dyDescent="0.25">
      <c r="A135" s="17">
        <v>129</v>
      </c>
      <c r="B135" s="17" t="s">
        <v>11</v>
      </c>
      <c r="C135" s="16" t="s">
        <v>164</v>
      </c>
      <c r="D135" s="19">
        <f>SUM('Jordan Hicks'!Q5)</f>
        <v>6</v>
      </c>
      <c r="E135" s="19">
        <f>SUM('Jordan Hicks'!R5)</f>
        <v>1072</v>
      </c>
      <c r="F135" s="18">
        <f>SUM('Jordan Hicks'!S5)</f>
        <v>178.66666666666666</v>
      </c>
    </row>
    <row r="136" spans="1:6" x14ac:dyDescent="0.25">
      <c r="A136" s="17">
        <v>130</v>
      </c>
      <c r="B136" s="17" t="s">
        <v>11</v>
      </c>
      <c r="C136" s="57" t="s">
        <v>130</v>
      </c>
      <c r="D136" s="19">
        <f>SUM('David Durrant'!Q4)</f>
        <v>6</v>
      </c>
      <c r="E136" s="19">
        <f>SUM('David Durrant'!R4)</f>
        <v>1068</v>
      </c>
      <c r="F136" s="18">
        <f>SUM('David Durrant'!S4)</f>
        <v>178</v>
      </c>
    </row>
    <row r="137" spans="1:6" x14ac:dyDescent="0.25">
      <c r="A137" s="17">
        <v>131</v>
      </c>
      <c r="B137" s="17" t="s">
        <v>11</v>
      </c>
      <c r="C137" s="16" t="s">
        <v>178</v>
      </c>
      <c r="D137" s="19">
        <f>SUM('Kenneth Eades'!Q4)</f>
        <v>4</v>
      </c>
      <c r="E137" s="19">
        <f>SUM('Kenneth Eades'!R4)</f>
        <v>710</v>
      </c>
      <c r="F137" s="18">
        <f>SUM('Kenneth Eades'!S4)</f>
        <v>177.5</v>
      </c>
    </row>
    <row r="138" spans="1:6" x14ac:dyDescent="0.25">
      <c r="A138" s="17">
        <v>132</v>
      </c>
      <c r="B138" s="17" t="s">
        <v>11</v>
      </c>
      <c r="C138" s="57" t="s">
        <v>58</v>
      </c>
      <c r="D138" s="19">
        <f>SUM('John Hovan'!Q6)</f>
        <v>14</v>
      </c>
      <c r="E138" s="19">
        <f>SUM('John Hovan'!R6)</f>
        <v>2473</v>
      </c>
      <c r="F138" s="18">
        <f>SUM('John Hovan'!S6)</f>
        <v>176.64285714285714</v>
      </c>
    </row>
    <row r="139" spans="1:6" x14ac:dyDescent="0.25">
      <c r="A139" s="17">
        <v>133</v>
      </c>
      <c r="B139" s="17" t="s">
        <v>11</v>
      </c>
      <c r="C139" s="16" t="s">
        <v>58</v>
      </c>
      <c r="D139" s="19">
        <f>SUM('John Hovan'!Q6)</f>
        <v>14</v>
      </c>
      <c r="E139" s="19">
        <f>SUM('John Hovan'!R6)</f>
        <v>2473</v>
      </c>
      <c r="F139" s="18">
        <f>SUM('John Hovan'!S6)</f>
        <v>176.64285714285714</v>
      </c>
    </row>
    <row r="140" spans="1:6" x14ac:dyDescent="0.25">
      <c r="A140" s="17">
        <v>134</v>
      </c>
      <c r="B140" s="17" t="s">
        <v>11</v>
      </c>
      <c r="C140" s="16" t="s">
        <v>159</v>
      </c>
      <c r="D140" s="19">
        <f>SUM('Mike Rorer'!Q5)</f>
        <v>8</v>
      </c>
      <c r="E140" s="19">
        <f>SUM('Mike Rorer'!R5)</f>
        <v>1408</v>
      </c>
      <c r="F140" s="18">
        <f>SUM('Mike Rorer'!S5)</f>
        <v>176</v>
      </c>
    </row>
    <row r="141" spans="1:6" x14ac:dyDescent="0.25">
      <c r="A141" s="17">
        <v>135</v>
      </c>
      <c r="B141" s="17" t="s">
        <v>11</v>
      </c>
      <c r="C141" s="16" t="s">
        <v>93</v>
      </c>
      <c r="D141" s="19">
        <f>SUM('Ron Glenn'!Q4)</f>
        <v>4</v>
      </c>
      <c r="E141" s="19">
        <f>SUM('Ron Glenn'!R4)</f>
        <v>703</v>
      </c>
      <c r="F141" s="18">
        <f>SUM('Ron Glenn'!S4)</f>
        <v>175.75</v>
      </c>
    </row>
    <row r="142" spans="1:6" x14ac:dyDescent="0.25">
      <c r="A142" s="17">
        <v>136</v>
      </c>
      <c r="B142" s="17" t="s">
        <v>11</v>
      </c>
      <c r="C142" s="16" t="s">
        <v>144</v>
      </c>
      <c r="D142" s="19">
        <f>SUM('Hunter Buice'!Q4)</f>
        <v>6</v>
      </c>
      <c r="E142" s="19">
        <f>SUM('Hunter Buice'!R4)</f>
        <v>1043</v>
      </c>
      <c r="F142" s="18">
        <f>SUM('Hunter Buice'!S4)</f>
        <v>173.83333333333334</v>
      </c>
    </row>
    <row r="143" spans="1:6" x14ac:dyDescent="0.25">
      <c r="A143" s="17">
        <v>137</v>
      </c>
      <c r="B143" s="17" t="s">
        <v>11</v>
      </c>
      <c r="C143" s="16" t="s">
        <v>35</v>
      </c>
      <c r="D143" s="19">
        <f>SUM('Joe Yanez'!Q4)</f>
        <v>4</v>
      </c>
      <c r="E143" s="19">
        <f>SUM('Joe Yanez'!R4)</f>
        <v>694</v>
      </c>
      <c r="F143" s="18">
        <f>SUM('Joe Yanez'!S4)</f>
        <v>173.5</v>
      </c>
    </row>
    <row r="144" spans="1:6" x14ac:dyDescent="0.25">
      <c r="A144" s="17">
        <v>138</v>
      </c>
      <c r="B144" s="17" t="s">
        <v>11</v>
      </c>
      <c r="C144" s="16" t="s">
        <v>84</v>
      </c>
      <c r="D144" s="19">
        <f>SUM('Traci Benoit'!Q8)</f>
        <v>10</v>
      </c>
      <c r="E144" s="19">
        <f>SUM('Traci Benoit'!R8)</f>
        <v>1707.001</v>
      </c>
      <c r="F144" s="18">
        <f>SUM('Traci Benoit'!S8)</f>
        <v>170.70009999999999</v>
      </c>
    </row>
    <row r="145" spans="1:6" x14ac:dyDescent="0.25">
      <c r="A145" s="17">
        <v>139</v>
      </c>
      <c r="B145" s="17" t="s">
        <v>11</v>
      </c>
      <c r="C145" s="16" t="s">
        <v>110</v>
      </c>
      <c r="D145" s="19">
        <f>SUM('Tom Ballinger'!Q4)</f>
        <v>4</v>
      </c>
      <c r="E145" s="19">
        <f>SUM('Tom Ballinger'!R4)</f>
        <v>682</v>
      </c>
      <c r="F145" s="18">
        <f>SUM('Tom Ballinger'!S4)</f>
        <v>170.5</v>
      </c>
    </row>
    <row r="146" spans="1:6" x14ac:dyDescent="0.25">
      <c r="A146" s="17">
        <v>140</v>
      </c>
      <c r="B146" s="17" t="s">
        <v>11</v>
      </c>
      <c r="C146" s="57" t="s">
        <v>199</v>
      </c>
      <c r="D146" s="19">
        <f>SUM('Mike Urbas'!Q4)</f>
        <v>4</v>
      </c>
      <c r="E146" s="19">
        <f>SUM('Mike Urbas'!R4)</f>
        <v>616</v>
      </c>
      <c r="F146" s="18">
        <f>SUM('Mike Urbas'!S4)</f>
        <v>154</v>
      </c>
    </row>
    <row r="147" spans="1:6" x14ac:dyDescent="0.25">
      <c r="A147" s="17">
        <v>141</v>
      </c>
      <c r="B147" s="17" t="s">
        <v>11</v>
      </c>
      <c r="C147" s="16" t="s">
        <v>81</v>
      </c>
      <c r="D147" s="19">
        <f>SUM('Shannon Hanks'!Q5)</f>
        <v>4</v>
      </c>
      <c r="E147" s="19">
        <f>SUM('Shannon Hanks'!R5)</f>
        <v>598</v>
      </c>
      <c r="F147" s="18">
        <f>SUM('Shannon Hanks'!S5)</f>
        <v>149.5</v>
      </c>
    </row>
    <row r="148" spans="1:6" x14ac:dyDescent="0.25">
      <c r="A148" s="17">
        <v>142</v>
      </c>
      <c r="B148" s="17" t="s">
        <v>11</v>
      </c>
      <c r="C148" s="16" t="s">
        <v>166</v>
      </c>
      <c r="D148" s="19">
        <f>SUM('Kurt Zeisler'!Q4)</f>
        <v>3</v>
      </c>
      <c r="E148" s="19">
        <f>SUM('Kurt Zeisler'!R4)</f>
        <v>440</v>
      </c>
      <c r="F148" s="18">
        <f>SUM('Kurt Zeisler'!S4)</f>
        <v>146.66666666666666</v>
      </c>
    </row>
    <row r="149" spans="1:6" x14ac:dyDescent="0.25">
      <c r="A149" s="17">
        <v>143</v>
      </c>
      <c r="B149" s="17" t="s">
        <v>11</v>
      </c>
      <c r="C149" s="16" t="s">
        <v>173</v>
      </c>
      <c r="D149" s="19">
        <f>SUM('Brent Meadows'!Q4)</f>
        <v>4</v>
      </c>
      <c r="E149" s="19">
        <f>SUM('Brent Meadows'!R4)</f>
        <v>503</v>
      </c>
      <c r="F149" s="18">
        <f>SUM('Brent Meadows'!S4)</f>
        <v>125.75</v>
      </c>
    </row>
    <row r="150" spans="1:6" x14ac:dyDescent="0.25">
      <c r="A150" s="17">
        <v>144</v>
      </c>
      <c r="B150" s="17" t="s">
        <v>11</v>
      </c>
      <c r="C150" s="16" t="s">
        <v>174</v>
      </c>
      <c r="D150" s="19">
        <f>SUM('Matthew Meadows'!Q4)</f>
        <v>4</v>
      </c>
      <c r="E150" s="19">
        <f>SUM('Matthew Meadows'!R4)</f>
        <v>96</v>
      </c>
      <c r="F150" s="18">
        <f>SUM('Matthew Meadows'!S4)</f>
        <v>24</v>
      </c>
    </row>
  </sheetData>
  <protectedRanges>
    <protectedRange algorithmName="SHA-512" hashValue="ON39YdpmFHfN9f47KpiRvqrKx0V9+erV1CNkpWzYhW/Qyc6aT8rEyCrvauWSYGZK2ia3o7vd3akF07acHAFpOA==" saltValue="yVW9XmDwTqEnmpSGai0KYg==" spinCount="100000" sqref="C6:C52 C53:C150" name="Range1_9_1_1"/>
  </protectedRanges>
  <sortState xmlns:xlrd2="http://schemas.microsoft.com/office/spreadsheetml/2017/richdata2" ref="C54:F150">
    <sortCondition descending="1" ref="F53:F150"/>
  </sortState>
  <mergeCells count="2">
    <mergeCell ref="A2:F2"/>
    <mergeCell ref="A3:F3"/>
  </mergeCells>
  <hyperlinks>
    <hyperlink ref="C7" location="'Jamie Penton'!A1" display="Jamie Penton" xr:uid="{B8190515-DF1B-4676-9D75-814534C84944}"/>
    <hyperlink ref="C39" location="'David Hallman'!A1" display="David Hallman" xr:uid="{C43CECD1-7C10-45AD-8908-E001AA8FDD77}"/>
    <hyperlink ref="C92" location="'Dennis Cahill'!A1" display="Dennis Cahill" xr:uid="{044DE6A9-6ED2-4E1C-8E87-8BA76E4C2732}"/>
    <hyperlink ref="C11" location="'Glen Dawson'!A1" display="Glen Dawson" xr:uid="{CD182FC5-B693-42C7-8DD6-FA6EACDE0292}"/>
    <hyperlink ref="C114" location="'James Braddy'!A1" display="James Braddy" xr:uid="{DFC5640C-8870-4C61-A435-C7E5BFB9E110}"/>
    <hyperlink ref="C22" location="'Jesse Zwiebel'!A1" display="Jesse Zwiebel" xr:uid="{A4B70DF2-05D3-465C-B22E-F03F9EB200AA}"/>
    <hyperlink ref="C143" location="'Joe Yanez'!A1" display="Joe Yanez" xr:uid="{508349C6-BA2A-416A-94F5-850067591D6A}"/>
    <hyperlink ref="C88" location="'Louie Pinto'!A1" display="Louie Pinto" xr:uid="{71C23D4A-532F-409A-8768-FC3727D1A69B}"/>
    <hyperlink ref="C119" location="'Philip Beekley'!A1" display="Philip Beekley" xr:uid="{6CB31A29-2374-4B9D-AC28-DA62EE582C34}"/>
    <hyperlink ref="C131" location="'Bill Cornwell'!A1" display="Bill Cornwell" xr:uid="{1FDDD053-3C7A-431E-94B4-936782437046}"/>
    <hyperlink ref="C41" location="'Juan Iracheta'!A1" display="Juan Iracheta" xr:uid="{818F9E9F-0BC0-4361-91E0-FC46E81A446D}"/>
    <hyperlink ref="C19" location="'Jim Mathews'!A1" display="Jim Mathews" xr:uid="{A74AF5B9-6AB4-4837-8D2B-28679BC86297}"/>
    <hyperlink ref="C134" location="'Brian Hanks'!A1" display="Brian Hanks" xr:uid="{A15DA376-F028-4464-B7BF-2E2E66B031C3}"/>
    <hyperlink ref="C110" location="'Casey Abell'!A1" display="Casey Abell" xr:uid="{11C5C952-A363-4ACC-A5F2-E9A76E5DD89C}"/>
    <hyperlink ref="C125" location="'Gerry Rodriguez'!A1" display="Gerry Rodriguez" xr:uid="{B536C6F7-F03D-40BF-91B6-7BD6BD034756}"/>
    <hyperlink ref="C95" location="'Landon Stone'!A1" display="Landon Stone" xr:uid="{DC53DE30-AC49-4122-8A37-5FA17BF9F9E9}"/>
    <hyperlink ref="C121" location="'Phil Nichols'!A1" display="Phil Nichols" xr:uid="{4E006BFF-7C2C-4E84-B613-115842094D64}"/>
    <hyperlink ref="C132" location="'Robert Benoit II'!A1" display="Robert Benoit II" xr:uid="{4BB78E1D-8472-4C4E-BAEF-464542FA59BF}"/>
    <hyperlink ref="C147" location="'Shannon Hanks'!A1" display="Shannon Hanks" xr:uid="{100C23B6-FEA5-484E-87F7-47D838E0AEC2}"/>
    <hyperlink ref="C144" location="'Traci Benoit'!A1" display="Traci Benoit" xr:uid="{585B1426-7B85-4F97-81EC-A6C900F57CA9}"/>
    <hyperlink ref="C36" location="'David Strother'!A1" display="David Strother" xr:uid="{F7B5C678-EC5B-4072-82CD-EB3442E721CE}"/>
    <hyperlink ref="C117" location="'Dave Eisenschmied'!A1" display="Dave Eisenschmied" xr:uid="{E6994D46-2F77-4095-9D32-06566466154E}"/>
    <hyperlink ref="C115" location="'Jeff Abernathy'!A1" display="Jeff Abernathy" xr:uid="{8FB0B953-973A-4057-9BB6-C9D898E08E9B}"/>
    <hyperlink ref="C139" location="'John Hovan'!A1" display="John Hovan" xr:uid="{3A07FEDC-F853-4F8C-9441-B56E08EC8939}"/>
    <hyperlink ref="C99" location="'Raymond Stewart'!A1" display="Raymond Stewart" xr:uid="{C6770C74-FFB0-44F5-A59C-F4FBB40C68A8}"/>
    <hyperlink ref="C141" location="'Ron Glenn'!A1" display="Ron Glenn" xr:uid="{009F3351-6F8E-4A86-B9B1-ED62B350E3C4}"/>
    <hyperlink ref="C42" location="'Tony Kitchens'!A1" display="Tony Kitchens" xr:uid="{94CD6102-F4B7-42DE-B278-2450B7423FC0}"/>
    <hyperlink ref="C128" location="'David Keel'!A1" display="David Keel" xr:uid="{118FEE5A-50AB-4535-8D56-C98B8E360B72}"/>
    <hyperlink ref="C120" location="'Dennis Cooper'!A1" display="Dennis Cooper" xr:uid="{0C2F5E58-A81D-403B-B2C0-5DE1BD3FC785}"/>
    <hyperlink ref="C80" location="'Jon Landsaw'!A1" display="Jon Landsaw" xr:uid="{3AE12F20-FEF4-4A1E-8BA7-BBB452DDE5CC}"/>
    <hyperlink ref="C105" location="'Matt Parmenter'!A1" display="Matt Parmenter" xr:uid="{B62C6C19-61D8-4950-83FE-921C76563023}"/>
    <hyperlink ref="C79" location="'Roy Peabody'!A1" display="Roy Peabody" xr:uid="{E7C3B5A8-4FD7-4139-B3A7-488161C9C4C7}"/>
    <hyperlink ref="C82" location="'Wayne McMillen'!A1" display="Wayne McMillen" xr:uid="{84636F4A-7145-4396-8825-E501E860C4D5}"/>
    <hyperlink ref="C97" location="'William Cooper'!A1" display="William Cooper" xr:uid="{F6A4F447-EDA8-4CFF-B046-87B4F142C380}"/>
    <hyperlink ref="C103" location="'Andrew Bertrand'!A1" display="Andrew Bertrand" xr:uid="{54B5E4B5-9D16-42BE-A6AF-3701F6030FFC}"/>
    <hyperlink ref="C9" location="'Foster Arvin'!A1" display="Foster Arvin" xr:uid="{F68FDDCC-9D17-4950-9227-548670C5283F}"/>
    <hyperlink ref="C124" location="'Joe Wells'!A1" display="Joe Wells" xr:uid="{404FE426-23E0-4A76-A89B-AAF9AE234540}"/>
    <hyperlink ref="C145" location="'Tom Ballinger'!A1" display="Tom Ballinger" xr:uid="{06012971-3A97-485F-ABD4-65D3093A4952}"/>
    <hyperlink ref="C14" location="'John Mullins'!A1" display="John Mullins" xr:uid="{4266F059-6743-4536-954D-B1E551462C64}"/>
    <hyperlink ref="C68" location="'Connal Rowe'!A1" display="Connal Rowe" xr:uid="{CD0B2E7D-B8C4-4326-B247-42F301AAE619}"/>
    <hyperlink ref="C56" location="'Larry McGill'!A1" display="Larry McGill" xr:uid="{17D396A2-B76B-4E9D-AC66-2F8689BF5FB6}"/>
    <hyperlink ref="C33" location="'Robert Jackson'!A1" display="Robert Jackson" xr:uid="{4E8871DC-A282-4063-9E37-79968C7EEB81}"/>
    <hyperlink ref="C109" location="'Ed Simeral'!A1" display="Ed Simeral" xr:uid="{AEE30004-1B8A-4942-BA7E-166C347D8F92}"/>
    <hyperlink ref="C122" location="'Rick Korpi'!A1" display="Rick Korpi" xr:uid="{48506F9E-6701-4B4E-A606-A413309D442D}"/>
    <hyperlink ref="C21" location="'DJ Lemaster'!A1" display="DJ Lemaster" xr:uid="{5520F532-FEA9-4143-9978-AD6B52E017A5}"/>
    <hyperlink ref="C85" location="'Bruce Badding'!A1" display="Bruce Badding" xr:uid="{4BABB5A1-7101-49BD-8625-39B8729E99A8}"/>
    <hyperlink ref="C26" location="'Roger Snider'!A1" display="Roger Snider" xr:uid="{6A9C1EFA-5014-4AF5-B062-48CF43AC4F63}"/>
    <hyperlink ref="C15" location="'Greg Chesher'!A1" display="Greg Chesher" xr:uid="{61D00F79-6878-4668-9C71-91B960F8205C}"/>
    <hyperlink ref="C23" location="'Peter Wheeler'!A1" display="Peter Wheeler" xr:uid="{6F8E30FD-BAE2-4B0D-B5DE-534AD8B58A61}"/>
    <hyperlink ref="C17" location="'Jon Griffin'!A1" display="Jon Griffin" xr:uid="{79B8A627-4586-4DBD-A295-943BCEF14C54}"/>
    <hyperlink ref="C32" location="'Jerry Thompson'!A1" display="Jerry Thompson" xr:uid="{E269750B-225B-44D5-92F6-785C22263263}"/>
    <hyperlink ref="C113" location="'Claudette Joe'!A1" display="Claudette Joe" xr:uid="{E8213E52-1C71-4A80-9766-7AEFF1C69CB6}"/>
    <hyperlink ref="C100" location="'Craig Bailey'!A1" display="Craig Bailey" xr:uid="{10848AA1-3A0A-48E3-97C8-BFE18E7AA7D4}"/>
    <hyperlink ref="C55" location="'Heath Sexton'!A1" display="Heath Sexton" xr:uid="{11B639A9-2305-4693-9327-B4F4BB2EDB2C}"/>
    <hyperlink ref="C127" location="'Marc Hanlon'!A1" display="Marc Hanlon" xr:uid="{EABCEC47-1392-41F4-ABC6-54F8D4807A1E}"/>
    <hyperlink ref="C81" location="'Mildred Owings'!A1" display="Mildred Owings" xr:uid="{3C83BB55-216D-4F87-ACB7-E237293A86A0}"/>
    <hyperlink ref="C64" location="'Terry Reynolds'!A1" display="Terry Reynolds" xr:uid="{015A6D44-9560-4650-9588-149C1DFB41B0}"/>
    <hyperlink ref="C49" location="'Howard Wilson'!A1" display="Howard Wilson" xr:uid="{F4026F41-ACB2-489E-AF98-15772D8874DD}"/>
    <hyperlink ref="C90" location="'Gary Ladd'!A1" display="Gary Ladd" xr:uid="{042A8325-4C94-40B2-9007-7FA98B9F9945}"/>
    <hyperlink ref="C30" location="'Dennis Pruett'!A1" display="Dennis Pruett" xr:uid="{A0105D1B-D92F-4DF7-9B6D-E53A682B6AB3}"/>
    <hyperlink ref="C138" location="'John Hovan'!A1" display="John Hovan" xr:uid="{BB4C9E74-0C13-4C08-AF40-3E5CB9EA5E8D}"/>
    <hyperlink ref="C86" location="'Brian Nix'!A1" display="Brian Nix" xr:uid="{831D3127-23DE-4A85-911C-87D3694DEF4D}"/>
    <hyperlink ref="C76" location="'Bruce Dillinger'!A1" display="Bruce Dillinger" xr:uid="{10525D57-922F-4D2C-8D8C-D640DC8FCFCF}"/>
    <hyperlink ref="C70" location="'Charles Sentner'!A1" display="Charles Sentner" xr:uid="{CFC1EFA5-86B6-4CEC-9849-C9B9B5628712}"/>
    <hyperlink ref="C136" location="'David Durrant'!A1" display="David Durrant" xr:uid="{8C6D3856-811C-4691-8C08-6028D477376C}"/>
    <hyperlink ref="C101" location="'Dean Irvin'!A1" display="Dean Irvin" xr:uid="{B42843D8-BE9E-4209-9C99-BD58B2E490A0}"/>
    <hyperlink ref="C74" location="'Greg Smetanko'!A1" display="Greg Smetanko" xr:uid="{6E0D87A9-1683-45C7-8255-31CE463B0C6B}"/>
    <hyperlink ref="C87" location="'Jr Dillinger'!A1" display="Jr Dillinger" xr:uid="{F7619FB5-8775-4D40-B844-44F870285380}"/>
    <hyperlink ref="C107" location="'Mike Comas'!A1" display="Mike Comas" xr:uid="{53A293FF-FF9A-4A40-B7CA-203465F951CE}"/>
    <hyperlink ref="C94" location="'Rick Marsh'!A1" display="Rick Marsh" xr:uid="{D9E02FA5-1640-42F1-9F81-94E5632108A6}"/>
    <hyperlink ref="C112" location="'Rod Patterson'!A1" display="Rod Patterson" xr:uid="{E4A59567-8297-4AA4-B4EF-571E1689C994}"/>
    <hyperlink ref="C6" location="'Brandon Hayes'!A1" display="Brandon Hayes" xr:uid="{8720A5FB-B471-4346-9812-FB13A179F7A5}"/>
    <hyperlink ref="C28" location="'Jim Parnell'!A1" display="Jim Parnell" xr:uid="{85BAF843-CEFF-49B4-95E1-EDEFF8A1C022}"/>
    <hyperlink ref="C48" location="'BW Kennedy'!A1" display="BW Kennedy" xr:uid="{31E0122C-8E94-4875-9622-B97FFC4EF5D2}"/>
    <hyperlink ref="C53" location="'Brady Penton'!A1" display="Brady Penton" xr:uid="{AB0FDAC0-3293-4F9D-9F37-B9533246E171}"/>
    <hyperlink ref="C123" location="'Chip Laugen'!A1" display="Chip Laugen" xr:uid="{7DEA6168-DA8D-45D1-A7C7-BEC784AF8209}"/>
    <hyperlink ref="C142" location="'Hunter Buice'!A1" display="Hunter Buice" xr:uid="{0F221D4D-B7F8-490A-962C-FA0C1D42E2CD}"/>
    <hyperlink ref="C129" location="'James Clarke'!A1" display="James Clarke" xr:uid="{CB8E75A8-AF29-4746-9036-8B62E194C95C}"/>
    <hyperlink ref="C71" location="'Jud Denniston'!A1" display="Jud Denniston" xr:uid="{843C8D35-2A40-4A01-A0C6-10885E796BED}"/>
    <hyperlink ref="C96" location="'Nathan Jones'!A1" display="Nathan Jones" xr:uid="{348051A0-CC00-4AA8-BCF4-C28653197742}"/>
    <hyperlink ref="C91" location="'Ross Pope'!A1" display="Russ Pope" xr:uid="{EA4B3A50-36A3-45FD-A1B0-2A6F6D91D065}"/>
    <hyperlink ref="C108" location="'Scott Musick'!A1" display="Scott Musick" xr:uid="{D1A83030-521A-4EFF-8EDF-BF6D4A63A1A4}"/>
    <hyperlink ref="C35" location="'David Joe'!A1" display="David Joe" xr:uid="{4AD2DEE7-02AD-4462-B8B3-54321D70134D}"/>
    <hyperlink ref="C25" location="'Curtis Jenkins'!A1" display="Curtis Jenkins" xr:uid="{70DB7E11-672E-4B4A-810C-3E13C427FB59}"/>
    <hyperlink ref="C77" location="'Terry Boyd'!A1" display="Terry Boyd" xr:uid="{1077306F-71C5-4AC3-83C0-9FD310BE5704}"/>
    <hyperlink ref="C54" location="'Charlie Knight'!A1" display="Charlie Knight" xr:uid="{4F609AE8-6732-4E07-A141-4D0592935C43}"/>
    <hyperlink ref="C106" location="'Danny Ripley'!A1" display="Danny Ripley" xr:uid="{923F16AE-8A22-4E0F-A31E-CC2CB8283A17}"/>
    <hyperlink ref="C69" location="'Jan Marsh'!A1" display="Jan Marsh" xr:uid="{DCB6B458-3573-41B6-95E6-BAE0325093A8}"/>
    <hyperlink ref="C57" location="'Jim Peightal'!A1" display="Jim Peightal" xr:uid="{41B623BF-782B-4D31-9B6E-0C40EFF3F096}"/>
    <hyperlink ref="C104" location="'Jock Owings'!A1" display="Jock Owings" xr:uid="{3047DCC6-F6B3-4901-AB0D-647E180ADE1A}"/>
    <hyperlink ref="C140" location="'Mike Rorer'!A1" display="Mike Rorer" xr:uid="{09FDBE94-F52F-44DE-B241-7B1C6EBE5988}"/>
    <hyperlink ref="C58" location="'Steve Pennington'!A1" display="Steve Pennington" xr:uid="{96D83CFC-C336-49FF-8CFB-30E3534C8336}"/>
    <hyperlink ref="C37" location="'Tommy Fort'!A1" display="Tommy Fort" xr:uid="{2E0600AE-5A25-49E9-9A49-B5D7E79FC681}"/>
    <hyperlink ref="C133" location="'Damon Thomas'!A1" display="Damon Thomas" xr:uid="{1CAD5AEC-82E1-4E0A-B152-427C2D050260}"/>
    <hyperlink ref="C130" location="'Hank Topf'!A1" display="Hank Topf" xr:uid="{D6D37506-0BB5-4435-80DE-E265A8397C95}"/>
    <hyperlink ref="C135" location="'Jordan Hicks'!A1" display="Jordan Hicks" xr:uid="{601C3BCB-A2B3-41FA-B715-E73039E7012C}"/>
    <hyperlink ref="C66" location="'Keith Phillips'!A1" display="Keith Phillips" xr:uid="{163D8999-BF59-455F-ACAE-E516CCB886C3}"/>
    <hyperlink ref="C148" location="'Kurt Zeisler'!A1" display="Kurt Zeisler" xr:uid="{BB2F51EE-88E8-474E-B3C5-FC5B781A81F1}"/>
    <hyperlink ref="C84" location="'Royse Joe'!A1" display="Royse Joe" xr:uid="{55EDC41C-CF8E-44B8-8F77-18B204458E05}"/>
    <hyperlink ref="C20" location="'Jaymz Pogue'!A1" display="Jaymz Pogue" xr:uid="{DA8CD020-4CC4-499B-B045-BE77C34DFCE3}"/>
    <hyperlink ref="C8" location="'Charles Miller'!A1" display="Charles Miller" xr:uid="{C286B20A-B8E6-473E-A054-A364DBC798BE}"/>
    <hyperlink ref="C16" location="'Mark Harrison'!A1" display="Mark Harrison" xr:uid="{DDE2ADD4-938C-48DA-9890-A46F752C4045}"/>
    <hyperlink ref="C46" location="'Walter Smith'!A1" display="Walter Smith" xr:uid="{7A4FAF56-BCEF-4C7F-9C07-7FDFED6AC5D5}"/>
    <hyperlink ref="C60" location="'Bob Huth'!A1" display="Bob Huth" xr:uid="{EEB79324-D681-46B2-8887-68A3A106A8B0}"/>
    <hyperlink ref="C149" location="'Brent Meadows'!A1" display="Brent Meadows" xr:uid="{4CED7D61-F6C3-44C8-B2C2-3F750A16A20B}"/>
    <hyperlink ref="C150" location="'Matthew Meadows'!A1" display="Matthew Meadows" xr:uid="{E099E32B-687A-4686-9083-548F1C363647}"/>
    <hyperlink ref="C67" location="'Russell Whitfield'!A1" display="Russell Whitfield" xr:uid="{B8367532-0EF5-455D-B42F-7E8B874E06CC}"/>
    <hyperlink ref="C63" location="'Scott Spencer'!A1" display="Scott Spencer" xr:uid="{A16F52AE-FA1F-4342-8743-B5B8A51E93B6}"/>
    <hyperlink ref="C116" location="'Zach Laugen'!A1" display="Zach Laugen" xr:uid="{9D24814A-2321-4932-9F44-604D5E2640C7}"/>
    <hyperlink ref="C24" location="'Charles Spann'!A1" display="Charles Spann" xr:uid="{9FBDBE53-6033-4D7A-BC50-63C10B921352}"/>
    <hyperlink ref="C47" location="'Paul Hanlon'!A1" display="Paul Hanlon" xr:uid="{DF250C9E-F080-4B0A-ABAA-692C14C6F92A}"/>
    <hyperlink ref="C137" location="'Kenneth Eades'!A1" display="Kenneth Eades" xr:uid="{52A0A8F2-80B1-49BB-AD79-A0E23C20C302}"/>
    <hyperlink ref="C18" location="'Jason Salsman'!A1" display="Jason Slasman" xr:uid="{6A38AEE7-5FBE-48E3-8735-B0932FB3CA97}"/>
    <hyperlink ref="C40" location="'Todd Lyons'!A1" display="Todd Lyons" xr:uid="{E05A6CDC-6293-4BB6-9444-BB3D9D762980}"/>
    <hyperlink ref="C45" location="'Mike Case'!A1" display="Mike Case" xr:uid="{1862E7CA-90D9-4024-9947-4A3B63265C5A}"/>
    <hyperlink ref="C126" location="'Bill Shaver'!A1" display="Bill Shaver" xr:uid="{1E55F490-36BB-4510-9240-BBE119228791}"/>
    <hyperlink ref="C118" location="'Raymond Osborne'!A1" display="Raymond Osborne" xr:uid="{7823746A-1B6F-4781-B8C5-5F0827D032DB}"/>
    <hyperlink ref="C98" location="'Shawn Hudson'!A1" display="Shawn Hudson" xr:uid="{3D0BD909-0DB2-4909-A8E1-80C695CE59C7}"/>
    <hyperlink ref="C65" location="'Teddy Riffe'!A1" display="Teddy Riffe" xr:uid="{13F886E1-29AC-47F1-AD13-6443538930AE}"/>
    <hyperlink ref="C111" location="'Terry Whitt'!A1" display="Terry Whitt" xr:uid="{AD7DF562-A7D6-4C29-8762-9D366EAA9A17}"/>
    <hyperlink ref="C10" location="'Jake Radwanski'!A1" display="Jake Radwanski" xr:uid="{EBFE1666-903A-48A2-9CFF-C3078CA4687D}"/>
    <hyperlink ref="C12" location="'John Willoughby'!A1" display="John Willoughby" xr:uid="{2EDD3ED0-A841-4D5C-8993-3EE1D3966F72}"/>
    <hyperlink ref="C43" location="'Bob Kennedy'!A1" display="Bob Kennedy" xr:uid="{FAE01B26-6655-4BBA-B070-4B66BD99D75A}"/>
    <hyperlink ref="C44" location="'Ronald Borden'!A1" display="Ronald Borden" xr:uid="{1EAB523C-08B4-4747-8407-424DD55C160D}"/>
    <hyperlink ref="C38" location="'Jeff Ralls'!A1" display="Jeff Ralls" xr:uid="{19952312-B9A9-4DAB-99B4-B921A806233F}"/>
    <hyperlink ref="C31" location="'Mike Conley'!A1" display="Mike Conley" xr:uid="{17D0598D-427D-4B8B-AE4B-BA86E77F713F}"/>
    <hyperlink ref="C89" location="'James McAnelly'!A1" display="James McAnelly" xr:uid="{007A489D-0767-4062-AB78-003AF4A2221E}"/>
    <hyperlink ref="C72" location="'Ken Mix'!A1" display="Ken Mix" xr:uid="{50F6B947-52E4-4861-8D3E-414603C10489}"/>
    <hyperlink ref="C75" location="'Matthew Campbell'!A1" display="Matthew Campbell" xr:uid="{4391CA58-0701-44E2-92A0-04AE22B423DF}"/>
    <hyperlink ref="C61" location="'Randy Canter'!A1" display="Randy Canter" xr:uid="{05344742-2290-4709-AC66-F9CF92DBA7CE}"/>
    <hyperlink ref="C73" location="'Royce Armstrong'!A1" display="Royce Armstong" xr:uid="{7C1E8307-8912-4C74-92AA-21A7CAE1EC30}"/>
    <hyperlink ref="C78" location="'Stan Hall'!A1" display="Stan Hall" xr:uid="{AA56DCF4-7230-49D5-9ABE-457C90F7906F}"/>
    <hyperlink ref="C51" location="'Mike Burns'!A1" display="Mike Burns" xr:uid="{55B6C5F2-942A-4835-AFD5-255A7B8DD9B2}"/>
    <hyperlink ref="C34" location="'Claudia Escoto'!A1" display="Claudia Escoto" xr:uid="{F0B3F868-FC91-4EDC-A4FE-89C0370D62E9}"/>
    <hyperlink ref="C29" location="'Corey Muse'!A1" display="Corey Muse" xr:uid="{19FEFE77-7DD9-4743-8918-F721D07D7CCF}"/>
    <hyperlink ref="C27" location="'Randy Johnson'!A1" display="Randy Johnson" xr:uid="{873723E5-5B57-4B4B-AA87-687993D00B41}"/>
    <hyperlink ref="C50" location="'Tao Irtz'!A1" display="Tao Irtz" xr:uid="{1914A7F2-2175-4270-8B26-0A02D21E24A2}"/>
    <hyperlink ref="C93" location="'Carl Turner'!A1" display="Carl Turner" xr:uid="{DF596F94-620F-4395-9EDE-4DFA7FEC3028}"/>
    <hyperlink ref="C83" location="'Justin Lowe'!A1" display="Justin Lowe" xr:uid="{D251C426-A260-42F4-B327-7BAE74841472}"/>
    <hyperlink ref="C59" location="'Marvin Batliner'!A1" display="Marvin Batliner" xr:uid="{9B8751A7-BD85-428B-953D-3D54C1CA100A}"/>
    <hyperlink ref="C146" location="'Mike Urbas'!A1" display="Mike Urbas" xr:uid="{762EFA53-0D15-4930-A39C-38FCDF43D75F}"/>
    <hyperlink ref="C102" location="'Tom Downton Jr'!A1" display="Tom Downton Jr" xr:uid="{BA6F0B13-8C99-4229-9046-D031BBEA2EC8}"/>
    <hyperlink ref="C62" location="'Tony Kautz'!A1" display="Tony Kautz" xr:uid="{69766FE8-8184-4170-BAB1-A03E5B6377DB}"/>
    <hyperlink ref="C13" location="'Dennis DeMasters'!A1" display="Dennis DeMasters" xr:uid="{0E536DA8-0727-4350-B1A2-FD1B0926E868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10C62-D2FD-44E2-A5FC-2EF587E67AD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75</v>
      </c>
      <c r="C2" s="3">
        <v>45738</v>
      </c>
      <c r="D2" s="4" t="s">
        <v>85</v>
      </c>
      <c r="E2" s="5">
        <v>175</v>
      </c>
      <c r="F2" s="20"/>
      <c r="G2" s="22">
        <v>183</v>
      </c>
      <c r="H2" s="20"/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358</v>
      </c>
      <c r="S2" s="7">
        <v>179</v>
      </c>
      <c r="T2" s="36">
        <v>0</v>
      </c>
      <c r="U2" s="8">
        <v>7</v>
      </c>
      <c r="V2" s="9">
        <v>186</v>
      </c>
    </row>
    <row r="4" spans="1:24" x14ac:dyDescent="0.25">
      <c r="Q4" s="32">
        <f>SUM(Q2:Q3)</f>
        <v>2</v>
      </c>
      <c r="R4" s="32">
        <f>SUM(R2:R3)</f>
        <v>358</v>
      </c>
      <c r="S4" s="33">
        <f>SUM(R4/Q4)</f>
        <v>179</v>
      </c>
      <c r="T4" s="32">
        <f>SUM(T2:T3)</f>
        <v>0</v>
      </c>
      <c r="U4" s="32">
        <f>SUM(U2:U3)</f>
        <v>7</v>
      </c>
      <c r="V4" s="34">
        <f>SUM(S4+U4)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63A1F28-CA6C-4EB8-9424-9E37D6134ED1}"/>
  </hyperlinks>
  <pageMargins left="0.7" right="0.7" top="0.75" bottom="0.75" header="0.3" footer="0.3"/>
  <pageSetup orientation="portrait" horizontalDpi="300" verticalDpi="300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4865F-15AA-4646-97B7-0455FEFEF91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199</v>
      </c>
      <c r="C2" s="3">
        <v>45879</v>
      </c>
      <c r="D2" s="4" t="s">
        <v>116</v>
      </c>
      <c r="E2" s="22">
        <v>151</v>
      </c>
      <c r="F2" s="20">
        <v>1</v>
      </c>
      <c r="G2" s="22">
        <v>156</v>
      </c>
      <c r="H2" s="20">
        <v>0</v>
      </c>
      <c r="I2" s="5">
        <v>153</v>
      </c>
      <c r="J2" s="20">
        <v>0</v>
      </c>
      <c r="K2" s="23">
        <v>156</v>
      </c>
      <c r="L2" s="20">
        <v>0</v>
      </c>
      <c r="M2" s="23"/>
      <c r="N2" s="20"/>
      <c r="O2" s="5"/>
      <c r="P2" s="20"/>
      <c r="Q2" s="6">
        <v>4</v>
      </c>
      <c r="R2" s="6">
        <v>616</v>
      </c>
      <c r="S2" s="7">
        <v>154</v>
      </c>
      <c r="T2" s="36">
        <v>1</v>
      </c>
      <c r="U2" s="8">
        <v>2</v>
      </c>
      <c r="V2" s="9">
        <v>156</v>
      </c>
    </row>
    <row r="4" spans="1:24" x14ac:dyDescent="0.25">
      <c r="Q4" s="32">
        <f>SUM(Q2:Q3)</f>
        <v>4</v>
      </c>
      <c r="R4" s="32">
        <f>SUM(R2:R3)</f>
        <v>616</v>
      </c>
      <c r="S4" s="33">
        <f>SUM(R4/Q4)</f>
        <v>154</v>
      </c>
      <c r="T4" s="32">
        <f>SUM(T2:T3)</f>
        <v>1</v>
      </c>
      <c r="U4" s="32">
        <f>SUM(U2:U3)</f>
        <v>2</v>
      </c>
      <c r="V4" s="34">
        <f>SUM(S4+U4)</f>
        <v>156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1E0A759-2A8E-4704-A472-2293E0BD8689}"/>
  </hyperlinks>
  <pageMargins left="0.7" right="0.7" top="0.75" bottom="0.75" header="0.3" footer="0.3"/>
  <pageSetup orientation="portrait" horizontalDpi="300" verticalDpi="300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F31C7-EB10-4E2D-9F00-5C73AAA5D52E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122</v>
      </c>
      <c r="C2" s="3">
        <v>45793</v>
      </c>
      <c r="D2" s="4" t="s">
        <v>55</v>
      </c>
      <c r="E2" s="5">
        <v>190</v>
      </c>
      <c r="F2" s="20">
        <v>4</v>
      </c>
      <c r="G2" s="22">
        <v>192</v>
      </c>
      <c r="H2" s="20">
        <v>3</v>
      </c>
      <c r="I2" s="5">
        <v>187</v>
      </c>
      <c r="J2" s="20">
        <v>0</v>
      </c>
      <c r="K2" s="5">
        <v>194</v>
      </c>
      <c r="L2" s="20">
        <v>3</v>
      </c>
      <c r="M2" s="5"/>
      <c r="N2" s="20"/>
      <c r="O2" s="5"/>
      <c r="P2" s="20"/>
      <c r="Q2" s="6">
        <v>4</v>
      </c>
      <c r="R2" s="6">
        <v>763</v>
      </c>
      <c r="S2" s="7">
        <v>190.75</v>
      </c>
      <c r="T2" s="36">
        <v>10</v>
      </c>
      <c r="U2" s="8">
        <v>2</v>
      </c>
      <c r="V2" s="9">
        <v>192.75</v>
      </c>
    </row>
    <row r="3" spans="1:24" x14ac:dyDescent="0.25">
      <c r="A3" s="1" t="s">
        <v>10</v>
      </c>
      <c r="B3" s="2" t="s">
        <v>122</v>
      </c>
      <c r="C3" s="3">
        <v>45850</v>
      </c>
      <c r="D3" s="4" t="s">
        <v>55</v>
      </c>
      <c r="E3" s="5">
        <v>193</v>
      </c>
      <c r="F3" s="20">
        <v>0</v>
      </c>
      <c r="G3" s="22">
        <v>191</v>
      </c>
      <c r="H3" s="20">
        <v>0</v>
      </c>
      <c r="I3" s="5">
        <v>191</v>
      </c>
      <c r="J3" s="20">
        <v>2</v>
      </c>
      <c r="K3" s="5">
        <v>189</v>
      </c>
      <c r="L3" s="20">
        <v>0</v>
      </c>
      <c r="M3" s="5"/>
      <c r="N3" s="20"/>
      <c r="O3" s="5"/>
      <c r="P3" s="20"/>
      <c r="Q3" s="6">
        <v>4</v>
      </c>
      <c r="R3" s="6">
        <v>764</v>
      </c>
      <c r="S3" s="7">
        <v>191</v>
      </c>
      <c r="T3" s="36">
        <v>2</v>
      </c>
      <c r="U3" s="8">
        <v>2</v>
      </c>
      <c r="V3" s="9">
        <v>193</v>
      </c>
    </row>
    <row r="4" spans="1:24" x14ac:dyDescent="0.25">
      <c r="A4" s="1" t="s">
        <v>10</v>
      </c>
      <c r="B4" s="2" t="s">
        <v>122</v>
      </c>
      <c r="C4" s="3">
        <v>45856</v>
      </c>
      <c r="D4" s="4" t="s">
        <v>55</v>
      </c>
      <c r="E4" s="5">
        <v>186</v>
      </c>
      <c r="F4" s="20">
        <v>1</v>
      </c>
      <c r="G4" s="22">
        <v>188</v>
      </c>
      <c r="H4" s="20">
        <v>1</v>
      </c>
      <c r="I4" s="5">
        <v>188</v>
      </c>
      <c r="J4" s="20">
        <v>0</v>
      </c>
      <c r="K4" s="5">
        <v>188</v>
      </c>
      <c r="L4" s="20">
        <v>0</v>
      </c>
      <c r="M4" s="5"/>
      <c r="N4" s="20"/>
      <c r="O4" s="5"/>
      <c r="P4" s="20"/>
      <c r="Q4" s="6">
        <v>4</v>
      </c>
      <c r="R4" s="6">
        <v>750</v>
      </c>
      <c r="S4" s="7">
        <v>187.5</v>
      </c>
      <c r="T4" s="36">
        <v>2</v>
      </c>
      <c r="U4" s="8">
        <v>2</v>
      </c>
      <c r="V4" s="9">
        <v>189.5</v>
      </c>
    </row>
    <row r="5" spans="1:24" x14ac:dyDescent="0.25">
      <c r="A5" s="1" t="s">
        <v>10</v>
      </c>
      <c r="B5" s="2" t="s">
        <v>122</v>
      </c>
      <c r="C5" s="3">
        <v>45871</v>
      </c>
      <c r="D5" s="4" t="s">
        <v>55</v>
      </c>
      <c r="E5" s="5">
        <v>194</v>
      </c>
      <c r="F5" s="20">
        <v>1</v>
      </c>
      <c r="G5" s="22">
        <v>192</v>
      </c>
      <c r="H5" s="20">
        <v>1</v>
      </c>
      <c r="I5" s="5">
        <v>193</v>
      </c>
      <c r="J5" s="20">
        <v>2</v>
      </c>
      <c r="K5" s="5">
        <v>193</v>
      </c>
      <c r="L5" s="20">
        <v>2</v>
      </c>
      <c r="M5" s="5"/>
      <c r="N5" s="20"/>
      <c r="O5" s="5"/>
      <c r="P5" s="20"/>
      <c r="Q5" s="6">
        <v>4</v>
      </c>
      <c r="R5" s="6">
        <v>772.005</v>
      </c>
      <c r="S5" s="7">
        <v>193.00125</v>
      </c>
      <c r="T5" s="36">
        <v>6</v>
      </c>
      <c r="U5" s="8">
        <v>3</v>
      </c>
      <c r="V5" s="9">
        <v>196.00125</v>
      </c>
    </row>
    <row r="7" spans="1:24" x14ac:dyDescent="0.25">
      <c r="Q7" s="32">
        <f>SUM(Q2:Q6)</f>
        <v>16</v>
      </c>
      <c r="R7" s="32">
        <f>SUM(R2:R6)</f>
        <v>3049.0050000000001</v>
      </c>
      <c r="S7" s="33">
        <f>SUM(R7/Q7)</f>
        <v>190.56281250000001</v>
      </c>
      <c r="T7" s="32">
        <f>SUM(T2:T6)</f>
        <v>20</v>
      </c>
      <c r="U7" s="32">
        <f>SUM(U2:U6)</f>
        <v>9</v>
      </c>
      <c r="V7" s="34">
        <f>SUM(S7+U7)</f>
        <v>199.56281250000001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30"/>
    <protectedRange algorithmName="SHA-512" hashValue="ON39YdpmFHfN9f47KpiRvqrKx0V9+erV1CNkpWzYhW/Qyc6aT8rEyCrvauWSYGZK2ia3o7vd3akF07acHAFpOA==" saltValue="yVW9XmDwTqEnmpSGai0KYg==" spinCount="100000" sqref="D4" name="Range1_1_21"/>
    <protectedRange algorithmName="SHA-512" hashValue="ON39YdpmFHfN9f47KpiRvqrKx0V9+erV1CNkpWzYhW/Qyc6aT8rEyCrvauWSYGZK2ia3o7vd3akF07acHAFpOA==" saltValue="yVW9XmDwTqEnmpSGai0KYg==" spinCount="100000" sqref="N4 H4:L4 E4" name="Range1_1_2_19_1_6"/>
    <protectedRange algorithmName="SHA-512" hashValue="ON39YdpmFHfN9f47KpiRvqrKx0V9+erV1CNkpWzYhW/Qyc6aT8rEyCrvauWSYGZK2ia3o7vd3akF07acHAFpOA==" saltValue="yVW9XmDwTqEnmpSGai0KYg==" spinCount="100000" sqref="T4" name="Range1_3_5_23"/>
  </protectedRanges>
  <hyperlinks>
    <hyperlink ref="X1" location="'OLL 2025'!A1" display="Return to Rankings" xr:uid="{ED366D8D-AD50-4893-BB84-E4C01DD7279B}"/>
  </hyperlinks>
  <pageMargins left="0.7" right="0.7" top="0.75" bottom="0.75" header="0.3" footer="0.3"/>
  <pageSetup orientation="portrait" horizontalDpi="300" verticalDpi="300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837DF-5E24-4394-8C7A-0C3A4AF7A72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147</v>
      </c>
      <c r="C2" s="3">
        <v>45815</v>
      </c>
      <c r="D2" s="4" t="s">
        <v>88</v>
      </c>
      <c r="E2" s="22">
        <v>188</v>
      </c>
      <c r="F2" s="20">
        <v>1</v>
      </c>
      <c r="G2" s="22">
        <v>185</v>
      </c>
      <c r="H2" s="20">
        <v>1</v>
      </c>
      <c r="I2" s="5">
        <v>188</v>
      </c>
      <c r="J2" s="20">
        <v>0</v>
      </c>
      <c r="K2" s="23">
        <v>195</v>
      </c>
      <c r="L2" s="20">
        <v>1</v>
      </c>
      <c r="M2" s="23">
        <v>194</v>
      </c>
      <c r="N2" s="20">
        <v>2</v>
      </c>
      <c r="O2" s="5">
        <v>184</v>
      </c>
      <c r="P2" s="20">
        <v>1</v>
      </c>
      <c r="Q2" s="6">
        <v>6</v>
      </c>
      <c r="R2" s="6">
        <v>1134</v>
      </c>
      <c r="S2" s="7">
        <v>189</v>
      </c>
      <c r="T2" s="36">
        <v>6</v>
      </c>
      <c r="U2" s="8">
        <v>18</v>
      </c>
      <c r="V2" s="9">
        <v>207</v>
      </c>
    </row>
    <row r="4" spans="1:24" x14ac:dyDescent="0.25">
      <c r="Q4" s="32">
        <f>SUM(Q2:Q3)</f>
        <v>6</v>
      </c>
      <c r="R4" s="32">
        <f>SUM(R2:R3)</f>
        <v>1134</v>
      </c>
      <c r="S4" s="33">
        <f>SUM(R4/Q4)</f>
        <v>189</v>
      </c>
      <c r="T4" s="32">
        <f>SUM(T2:T3)</f>
        <v>6</v>
      </c>
      <c r="U4" s="32">
        <f>SUM(U2:U3)</f>
        <v>18</v>
      </c>
      <c r="V4" s="34">
        <f>SUM(S4+U4)</f>
        <v>207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CC6093F-52BD-4F3A-906E-11AB8D74EFFC}"/>
  </hyperlinks>
  <pageMargins left="0.7" right="0.7" top="0.75" bottom="0.75" header="0.3" footer="0.3"/>
  <pageSetup orientation="portrait" horizontalDpi="300" verticalDpi="300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7BAF8-F9E3-405B-8EAB-7EEDF023B97E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101</v>
      </c>
      <c r="C2" s="3">
        <v>45763</v>
      </c>
      <c r="D2" s="4" t="s">
        <v>94</v>
      </c>
      <c r="E2" s="22">
        <v>198</v>
      </c>
      <c r="F2" s="20">
        <v>3</v>
      </c>
      <c r="G2" s="22">
        <v>185</v>
      </c>
      <c r="H2" s="20">
        <v>1</v>
      </c>
      <c r="I2" s="5">
        <v>189</v>
      </c>
      <c r="J2" s="20">
        <v>1</v>
      </c>
      <c r="K2" s="23"/>
      <c r="L2" s="20"/>
      <c r="M2" s="23"/>
      <c r="N2" s="20"/>
      <c r="O2" s="5"/>
      <c r="P2" s="20"/>
      <c r="Q2" s="6">
        <v>3</v>
      </c>
      <c r="R2" s="6">
        <v>572</v>
      </c>
      <c r="S2" s="7">
        <v>190.66666666666666</v>
      </c>
      <c r="T2" s="36">
        <v>5</v>
      </c>
      <c r="U2" s="8">
        <v>7</v>
      </c>
      <c r="V2" s="9">
        <v>197.66666666666666</v>
      </c>
    </row>
    <row r="3" spans="1:24" x14ac:dyDescent="0.25">
      <c r="A3" s="1" t="s">
        <v>10</v>
      </c>
      <c r="B3" s="2" t="s">
        <v>101</v>
      </c>
      <c r="C3" s="3">
        <v>45791</v>
      </c>
      <c r="D3" s="4" t="s">
        <v>94</v>
      </c>
      <c r="E3" s="5">
        <v>193</v>
      </c>
      <c r="F3" s="20">
        <v>1</v>
      </c>
      <c r="G3" s="22">
        <v>190</v>
      </c>
      <c r="H3" s="20">
        <v>0</v>
      </c>
      <c r="I3" s="5">
        <v>196</v>
      </c>
      <c r="J3" s="20">
        <v>2</v>
      </c>
      <c r="K3" s="5"/>
      <c r="L3" s="20"/>
      <c r="M3" s="5"/>
      <c r="N3" s="20"/>
      <c r="O3" s="5"/>
      <c r="P3" s="20"/>
      <c r="Q3" s="6">
        <v>3</v>
      </c>
      <c r="R3" s="6">
        <v>579</v>
      </c>
      <c r="S3" s="7">
        <v>193</v>
      </c>
      <c r="T3" s="36">
        <v>3</v>
      </c>
      <c r="U3" s="8">
        <v>6</v>
      </c>
      <c r="V3" s="9">
        <v>199</v>
      </c>
    </row>
    <row r="4" spans="1:24" x14ac:dyDescent="0.25">
      <c r="A4" s="1" t="s">
        <v>10</v>
      </c>
      <c r="B4" s="2" t="s">
        <v>101</v>
      </c>
      <c r="C4" s="3">
        <v>45808</v>
      </c>
      <c r="D4" s="4" t="s">
        <v>67</v>
      </c>
      <c r="E4" s="44">
        <v>191</v>
      </c>
      <c r="F4" s="44">
        <v>1</v>
      </c>
      <c r="G4" s="22">
        <v>182</v>
      </c>
      <c r="H4" s="44">
        <v>0</v>
      </c>
      <c r="I4" s="44">
        <v>185</v>
      </c>
      <c r="J4" s="44">
        <v>2</v>
      </c>
      <c r="K4" s="44">
        <v>181</v>
      </c>
      <c r="L4" s="44">
        <v>0</v>
      </c>
      <c r="M4" s="5"/>
      <c r="N4" s="20"/>
      <c r="O4" s="5"/>
      <c r="P4" s="20"/>
      <c r="Q4" s="6">
        <v>4</v>
      </c>
      <c r="R4" s="6">
        <v>739</v>
      </c>
      <c r="S4" s="7">
        <v>184.75</v>
      </c>
      <c r="T4" s="36">
        <v>3</v>
      </c>
      <c r="U4" s="8">
        <v>2</v>
      </c>
      <c r="V4" s="9">
        <v>181.5</v>
      </c>
    </row>
    <row r="5" spans="1:24" x14ac:dyDescent="0.25">
      <c r="A5" s="1" t="s">
        <v>10</v>
      </c>
      <c r="B5" s="2" t="s">
        <v>101</v>
      </c>
      <c r="C5" s="3">
        <v>45819</v>
      </c>
      <c r="D5" s="4" t="s">
        <v>94</v>
      </c>
      <c r="E5" s="22">
        <v>183</v>
      </c>
      <c r="F5" s="20">
        <v>0</v>
      </c>
      <c r="G5" s="22">
        <v>172</v>
      </c>
      <c r="H5" s="20">
        <v>1</v>
      </c>
      <c r="I5" s="5">
        <v>0</v>
      </c>
      <c r="J5" s="20">
        <v>0</v>
      </c>
      <c r="K5" s="23"/>
      <c r="L5" s="20"/>
      <c r="M5" s="23"/>
      <c r="N5" s="20"/>
      <c r="O5" s="5"/>
      <c r="P5" s="20"/>
      <c r="Q5" s="6">
        <v>3</v>
      </c>
      <c r="R5" s="6">
        <v>355</v>
      </c>
      <c r="S5" s="7">
        <v>118.33333333333333</v>
      </c>
      <c r="T5" s="36">
        <v>1</v>
      </c>
      <c r="U5" s="8">
        <v>5</v>
      </c>
      <c r="V5" s="9">
        <v>123.33333333333333</v>
      </c>
    </row>
    <row r="6" spans="1:24" x14ac:dyDescent="0.25">
      <c r="A6" s="1" t="s">
        <v>10</v>
      </c>
      <c r="B6" s="2" t="s">
        <v>101</v>
      </c>
      <c r="C6" s="3">
        <v>45829</v>
      </c>
      <c r="D6" s="4" t="s">
        <v>67</v>
      </c>
      <c r="E6" s="22">
        <v>169</v>
      </c>
      <c r="F6" s="20">
        <v>1</v>
      </c>
      <c r="G6" s="22">
        <v>180</v>
      </c>
      <c r="H6" s="20">
        <v>1</v>
      </c>
      <c r="I6" s="5">
        <v>181</v>
      </c>
      <c r="J6" s="20">
        <v>0</v>
      </c>
      <c r="K6" s="23">
        <v>181</v>
      </c>
      <c r="L6" s="20">
        <v>0</v>
      </c>
      <c r="M6" s="23"/>
      <c r="N6" s="20"/>
      <c r="O6" s="5"/>
      <c r="P6" s="20"/>
      <c r="Q6" s="6">
        <v>4</v>
      </c>
      <c r="R6" s="6">
        <v>711</v>
      </c>
      <c r="S6" s="7">
        <v>177.75</v>
      </c>
      <c r="T6" s="36">
        <v>2</v>
      </c>
      <c r="U6" s="8">
        <v>2</v>
      </c>
      <c r="V6" s="9">
        <v>179.75</v>
      </c>
    </row>
    <row r="7" spans="1:24" x14ac:dyDescent="0.25">
      <c r="A7" s="1" t="s">
        <v>10</v>
      </c>
      <c r="B7" s="2" t="s">
        <v>101</v>
      </c>
      <c r="C7" s="3">
        <v>45847</v>
      </c>
      <c r="D7" s="4" t="s">
        <v>94</v>
      </c>
      <c r="E7" s="5">
        <v>188</v>
      </c>
      <c r="F7" s="20">
        <v>0</v>
      </c>
      <c r="G7" s="22">
        <v>185</v>
      </c>
      <c r="H7" s="20">
        <v>2</v>
      </c>
      <c r="I7" s="5">
        <v>189</v>
      </c>
      <c r="J7" s="20">
        <v>1</v>
      </c>
      <c r="K7" s="5"/>
      <c r="L7" s="20"/>
      <c r="M7" s="5"/>
      <c r="N7" s="20"/>
      <c r="O7" s="5"/>
      <c r="P7" s="20"/>
      <c r="Q7" s="6">
        <v>3</v>
      </c>
      <c r="R7" s="6">
        <v>562</v>
      </c>
      <c r="S7" s="7">
        <v>187.33333333333334</v>
      </c>
      <c r="T7" s="36">
        <v>3</v>
      </c>
      <c r="U7" s="8">
        <v>4</v>
      </c>
      <c r="V7" s="9">
        <v>191.33333333333334</v>
      </c>
    </row>
    <row r="8" spans="1:24" x14ac:dyDescent="0.25">
      <c r="A8" s="1" t="s">
        <v>10</v>
      </c>
      <c r="B8" s="2" t="s">
        <v>101</v>
      </c>
      <c r="C8" s="3">
        <v>45864</v>
      </c>
      <c r="D8" s="4" t="s">
        <v>67</v>
      </c>
      <c r="E8" s="22">
        <v>189</v>
      </c>
      <c r="F8" s="20">
        <v>1</v>
      </c>
      <c r="G8" s="22">
        <v>191</v>
      </c>
      <c r="H8" s="20">
        <v>1</v>
      </c>
      <c r="I8" s="5">
        <v>187</v>
      </c>
      <c r="J8" s="20">
        <v>0</v>
      </c>
      <c r="K8" s="23">
        <v>180</v>
      </c>
      <c r="L8" s="20">
        <v>1</v>
      </c>
      <c r="M8" s="23"/>
      <c r="N8" s="20"/>
      <c r="O8" s="5"/>
      <c r="P8" s="20"/>
      <c r="Q8" s="6">
        <v>4</v>
      </c>
      <c r="R8" s="6">
        <v>747</v>
      </c>
      <c r="S8" s="7">
        <v>186.75</v>
      </c>
      <c r="T8" s="36">
        <v>3</v>
      </c>
      <c r="U8" s="8">
        <v>2</v>
      </c>
      <c r="V8" s="9">
        <v>188.75</v>
      </c>
    </row>
    <row r="10" spans="1:24" x14ac:dyDescent="0.25">
      <c r="Q10" s="32">
        <f>SUM(Q2:Q9)</f>
        <v>24</v>
      </c>
      <c r="R10" s="32">
        <f>SUM(R2:R9)</f>
        <v>4265</v>
      </c>
      <c r="S10" s="33">
        <f>SUM(R10/Q10)</f>
        <v>177.70833333333334</v>
      </c>
      <c r="T10" s="32">
        <f>SUM(T2:T9)</f>
        <v>20</v>
      </c>
      <c r="U10" s="32">
        <f>SUM(U2:U9)</f>
        <v>28</v>
      </c>
      <c r="V10" s="34">
        <f>SUM(S10+U10)</f>
        <v>205.70833333333334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7:C7" name="Range1_12"/>
    <protectedRange algorithmName="SHA-512" hashValue="ON39YdpmFHfN9f47KpiRvqrKx0V9+erV1CNkpWzYhW/Qyc6aT8rEyCrvauWSYGZK2ia3o7vd3akF07acHAFpOA==" saltValue="yVW9XmDwTqEnmpSGai0KYg==" spinCount="100000" sqref="D7" name="Range1_1_11"/>
    <protectedRange algorithmName="SHA-512" hashValue="ON39YdpmFHfN9f47KpiRvqrKx0V9+erV1CNkpWzYhW/Qyc6aT8rEyCrvauWSYGZK2ia3o7vd3akF07acHAFpOA==" saltValue="yVW9XmDwTqEnmpSGai0KYg==" spinCount="100000" sqref="T7" name="Range1_3_5_11"/>
  </protectedRanges>
  <hyperlinks>
    <hyperlink ref="X1" location="'OLL 2025'!A1" display="Return to Rankings" xr:uid="{7DE726C6-A1D6-4261-8784-8915B1282770}"/>
  </hyperlinks>
  <pageMargins left="0.7" right="0.7" top="0.75" bottom="0.75" header="0.3" footer="0.3"/>
  <pageSetup orientation="portrait" horizontalDpi="300" verticalDpi="300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03F9-1E98-40B7-A75B-FB5D4DBC14CF}">
  <dimension ref="A1:X13"/>
  <sheetViews>
    <sheetView workbookViewId="0">
      <selection activeCell="Q14" sqref="Q14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60</v>
      </c>
      <c r="C2" s="3">
        <v>45717</v>
      </c>
      <c r="D2" s="4" t="s">
        <v>63</v>
      </c>
      <c r="E2" s="22">
        <v>187</v>
      </c>
      <c r="F2" s="20">
        <v>1</v>
      </c>
      <c r="G2" s="22">
        <v>193</v>
      </c>
      <c r="H2" s="20">
        <v>1</v>
      </c>
      <c r="I2" s="5">
        <v>189</v>
      </c>
      <c r="J2" s="20">
        <v>0</v>
      </c>
      <c r="K2" s="23">
        <v>189</v>
      </c>
      <c r="L2" s="20">
        <v>2</v>
      </c>
      <c r="M2" s="23"/>
      <c r="N2" s="20"/>
      <c r="O2" s="5"/>
      <c r="P2" s="20"/>
      <c r="Q2" s="6">
        <v>4</v>
      </c>
      <c r="R2" s="6">
        <v>758</v>
      </c>
      <c r="S2" s="7">
        <v>189.5</v>
      </c>
      <c r="T2" s="36">
        <v>4</v>
      </c>
      <c r="U2" s="8">
        <v>13</v>
      </c>
      <c r="V2" s="9">
        <v>202.5</v>
      </c>
    </row>
    <row r="3" spans="1:24" x14ac:dyDescent="0.25">
      <c r="A3" s="1" t="s">
        <v>10</v>
      </c>
      <c r="B3" s="2" t="s">
        <v>60</v>
      </c>
      <c r="C3" s="3">
        <v>45752</v>
      </c>
      <c r="D3" s="4" t="s">
        <v>63</v>
      </c>
      <c r="E3" s="22">
        <v>190</v>
      </c>
      <c r="F3" s="20">
        <v>1</v>
      </c>
      <c r="G3" s="22">
        <v>195</v>
      </c>
      <c r="H3" s="20"/>
      <c r="I3" s="5">
        <v>195</v>
      </c>
      <c r="J3" s="20">
        <v>1</v>
      </c>
      <c r="K3" s="23">
        <v>191</v>
      </c>
      <c r="L3" s="20"/>
      <c r="M3" s="23"/>
      <c r="N3" s="20"/>
      <c r="O3" s="5"/>
      <c r="P3" s="20"/>
      <c r="Q3" s="6">
        <v>4</v>
      </c>
      <c r="R3" s="6">
        <v>771</v>
      </c>
      <c r="S3" s="7">
        <v>192.75</v>
      </c>
      <c r="T3" s="36">
        <v>2</v>
      </c>
      <c r="U3" s="8">
        <v>11</v>
      </c>
      <c r="V3" s="9">
        <v>203.75</v>
      </c>
    </row>
    <row r="4" spans="1:24" x14ac:dyDescent="0.25">
      <c r="A4" s="1" t="s">
        <v>10</v>
      </c>
      <c r="B4" s="2" t="s">
        <v>60</v>
      </c>
      <c r="C4" s="3">
        <v>45766</v>
      </c>
      <c r="D4" s="4" t="s">
        <v>47</v>
      </c>
      <c r="E4" s="22">
        <v>191</v>
      </c>
      <c r="F4" s="20">
        <v>1</v>
      </c>
      <c r="G4" s="22">
        <v>183</v>
      </c>
      <c r="H4" s="20">
        <v>2</v>
      </c>
      <c r="I4" s="5">
        <v>187</v>
      </c>
      <c r="J4" s="20">
        <v>1</v>
      </c>
      <c r="K4" s="23">
        <v>175</v>
      </c>
      <c r="L4" s="20">
        <v>2</v>
      </c>
      <c r="M4" s="23">
        <v>179</v>
      </c>
      <c r="N4" s="20">
        <v>1</v>
      </c>
      <c r="O4" s="5"/>
      <c r="P4" s="20"/>
      <c r="Q4" s="6">
        <v>5</v>
      </c>
      <c r="R4" s="6">
        <v>915</v>
      </c>
      <c r="S4" s="7">
        <v>183</v>
      </c>
      <c r="T4" s="36">
        <v>7</v>
      </c>
      <c r="U4" s="8">
        <v>7</v>
      </c>
      <c r="V4" s="9">
        <v>190</v>
      </c>
    </row>
    <row r="5" spans="1:24" x14ac:dyDescent="0.25">
      <c r="A5" s="1" t="s">
        <v>10</v>
      </c>
      <c r="B5" s="2" t="s">
        <v>60</v>
      </c>
      <c r="C5" s="3">
        <v>45781</v>
      </c>
      <c r="D5" s="4" t="s">
        <v>63</v>
      </c>
      <c r="E5" s="22">
        <v>193</v>
      </c>
      <c r="F5" s="20">
        <v>2</v>
      </c>
      <c r="G5" s="22">
        <v>196</v>
      </c>
      <c r="H5" s="20">
        <v>0</v>
      </c>
      <c r="I5" s="5">
        <v>193</v>
      </c>
      <c r="J5" s="20">
        <v>1</v>
      </c>
      <c r="K5" s="23">
        <v>193</v>
      </c>
      <c r="L5" s="20">
        <v>1</v>
      </c>
      <c r="M5" s="23"/>
      <c r="N5" s="20"/>
      <c r="O5" s="5"/>
      <c r="P5" s="20"/>
      <c r="Q5" s="6">
        <v>4</v>
      </c>
      <c r="R5" s="6">
        <v>775</v>
      </c>
      <c r="S5" s="7">
        <v>193.75</v>
      </c>
      <c r="T5" s="36">
        <v>4</v>
      </c>
      <c r="U5" s="8">
        <v>13</v>
      </c>
      <c r="V5" s="9">
        <v>206.75</v>
      </c>
    </row>
    <row r="6" spans="1:24" x14ac:dyDescent="0.25">
      <c r="A6" s="1" t="s">
        <v>10</v>
      </c>
      <c r="B6" s="2" t="s">
        <v>60</v>
      </c>
      <c r="C6" s="3">
        <v>45794</v>
      </c>
      <c r="D6" s="4" t="s">
        <v>47</v>
      </c>
      <c r="E6" s="22">
        <v>189</v>
      </c>
      <c r="F6" s="20">
        <v>3</v>
      </c>
      <c r="G6" s="22">
        <v>175</v>
      </c>
      <c r="H6" s="20">
        <v>1</v>
      </c>
      <c r="I6" s="5">
        <v>183</v>
      </c>
      <c r="J6" s="20">
        <v>1</v>
      </c>
      <c r="K6" s="23">
        <v>183</v>
      </c>
      <c r="L6" s="20">
        <v>0</v>
      </c>
      <c r="M6" s="23">
        <v>189</v>
      </c>
      <c r="N6" s="20">
        <v>0</v>
      </c>
      <c r="O6" s="5"/>
      <c r="P6" s="20"/>
      <c r="Q6" s="6">
        <v>5</v>
      </c>
      <c r="R6" s="6">
        <v>919</v>
      </c>
      <c r="S6" s="7">
        <v>183.8</v>
      </c>
      <c r="T6" s="36">
        <v>5</v>
      </c>
      <c r="U6" s="8">
        <v>5</v>
      </c>
      <c r="V6" s="9">
        <v>188.8</v>
      </c>
    </row>
    <row r="7" spans="1:24" x14ac:dyDescent="0.25">
      <c r="A7" s="1" t="s">
        <v>10</v>
      </c>
      <c r="B7" s="2" t="s">
        <v>60</v>
      </c>
      <c r="C7" s="3">
        <v>45815</v>
      </c>
      <c r="D7" s="4" t="s">
        <v>63</v>
      </c>
      <c r="E7" s="22">
        <v>187</v>
      </c>
      <c r="F7" s="20">
        <v>0</v>
      </c>
      <c r="G7" s="22">
        <v>189</v>
      </c>
      <c r="H7" s="20">
        <v>0</v>
      </c>
      <c r="I7" s="5">
        <v>190</v>
      </c>
      <c r="J7" s="20">
        <v>2</v>
      </c>
      <c r="K7" s="23">
        <v>191</v>
      </c>
      <c r="L7" s="20">
        <v>1</v>
      </c>
      <c r="M7" s="23">
        <v>196</v>
      </c>
      <c r="N7" s="20">
        <v>3</v>
      </c>
      <c r="O7" s="5">
        <v>191</v>
      </c>
      <c r="P7" s="20">
        <v>0</v>
      </c>
      <c r="Q7" s="6">
        <v>6</v>
      </c>
      <c r="R7" s="6">
        <v>1144</v>
      </c>
      <c r="S7" s="7">
        <v>190.66666666666666</v>
      </c>
      <c r="T7" s="36">
        <v>6</v>
      </c>
      <c r="U7" s="8">
        <v>18</v>
      </c>
      <c r="V7" s="9">
        <v>208.66666666666666</v>
      </c>
    </row>
    <row r="8" spans="1:24" x14ac:dyDescent="0.25">
      <c r="A8" s="1" t="s">
        <v>10</v>
      </c>
      <c r="B8" s="2" t="s">
        <v>60</v>
      </c>
      <c r="C8" s="3">
        <v>45829</v>
      </c>
      <c r="D8" s="4" t="s">
        <v>47</v>
      </c>
      <c r="E8" s="22">
        <v>190</v>
      </c>
      <c r="F8" s="20">
        <v>2</v>
      </c>
      <c r="G8" s="22">
        <v>191</v>
      </c>
      <c r="H8" s="20">
        <v>3</v>
      </c>
      <c r="I8" s="5">
        <v>188</v>
      </c>
      <c r="J8" s="20">
        <v>2</v>
      </c>
      <c r="K8" s="23">
        <v>187</v>
      </c>
      <c r="L8" s="20">
        <v>3</v>
      </c>
      <c r="M8" s="23">
        <v>189</v>
      </c>
      <c r="N8" s="20">
        <v>1</v>
      </c>
      <c r="O8" s="5"/>
      <c r="P8" s="20"/>
      <c r="Q8" s="6">
        <v>5</v>
      </c>
      <c r="R8" s="6">
        <v>945</v>
      </c>
      <c r="S8" s="7">
        <v>189</v>
      </c>
      <c r="T8" s="36">
        <v>11</v>
      </c>
      <c r="U8" s="8">
        <v>8</v>
      </c>
      <c r="V8" s="9">
        <v>197</v>
      </c>
    </row>
    <row r="9" spans="1:24" x14ac:dyDescent="0.25">
      <c r="A9" s="1" t="s">
        <v>10</v>
      </c>
      <c r="B9" s="2" t="s">
        <v>60</v>
      </c>
      <c r="C9" s="3">
        <v>45843</v>
      </c>
      <c r="D9" s="4" t="s">
        <v>63</v>
      </c>
      <c r="E9" s="22">
        <v>192</v>
      </c>
      <c r="F9" s="20">
        <v>3</v>
      </c>
      <c r="G9" s="22">
        <v>189</v>
      </c>
      <c r="H9" s="20">
        <v>2</v>
      </c>
      <c r="I9" s="5">
        <v>188</v>
      </c>
      <c r="J9" s="20">
        <v>1</v>
      </c>
      <c r="K9" s="23">
        <v>190.001</v>
      </c>
      <c r="L9" s="20">
        <v>4</v>
      </c>
      <c r="M9" s="23"/>
      <c r="N9" s="20"/>
      <c r="O9" s="5"/>
      <c r="P9" s="20"/>
      <c r="Q9" s="6">
        <v>4</v>
      </c>
      <c r="R9" s="6">
        <v>759.00099999999998</v>
      </c>
      <c r="S9" s="7">
        <v>189.75024999999999</v>
      </c>
      <c r="T9" s="36">
        <v>10</v>
      </c>
      <c r="U9" s="8">
        <v>13</v>
      </c>
      <c r="V9" s="9">
        <v>202.75</v>
      </c>
    </row>
    <row r="10" spans="1:24" x14ac:dyDescent="0.25">
      <c r="A10" s="1" t="s">
        <v>10</v>
      </c>
      <c r="B10" s="2" t="s">
        <v>60</v>
      </c>
      <c r="C10" s="3">
        <v>45857</v>
      </c>
      <c r="D10" s="4" t="s">
        <v>47</v>
      </c>
      <c r="E10" s="5">
        <v>190</v>
      </c>
      <c r="F10" s="20">
        <v>2</v>
      </c>
      <c r="G10" s="22">
        <v>183</v>
      </c>
      <c r="H10" s="20">
        <v>1</v>
      </c>
      <c r="I10" s="5">
        <v>190</v>
      </c>
      <c r="J10" s="20">
        <v>3</v>
      </c>
      <c r="K10" s="5">
        <v>194</v>
      </c>
      <c r="L10" s="20">
        <v>2</v>
      </c>
      <c r="M10" s="5">
        <v>191</v>
      </c>
      <c r="N10" s="20">
        <v>2</v>
      </c>
      <c r="O10" s="5">
        <v>189</v>
      </c>
      <c r="P10" s="20">
        <v>2</v>
      </c>
      <c r="Q10" s="6">
        <v>6</v>
      </c>
      <c r="R10" s="6">
        <v>1137</v>
      </c>
      <c r="S10" s="7">
        <v>189.5</v>
      </c>
      <c r="T10" s="36">
        <v>12</v>
      </c>
      <c r="U10" s="8">
        <v>16</v>
      </c>
      <c r="V10" s="9">
        <v>205.5</v>
      </c>
    </row>
    <row r="11" spans="1:24" x14ac:dyDescent="0.25">
      <c r="A11" s="1" t="s">
        <v>10</v>
      </c>
      <c r="B11" s="2" t="s">
        <v>186</v>
      </c>
      <c r="C11" s="3">
        <v>45871</v>
      </c>
      <c r="D11" s="4" t="s">
        <v>63</v>
      </c>
      <c r="E11" s="22">
        <v>195</v>
      </c>
      <c r="F11" s="20">
        <v>3</v>
      </c>
      <c r="G11" s="22">
        <v>194</v>
      </c>
      <c r="H11" s="20">
        <v>3</v>
      </c>
      <c r="I11" s="5">
        <v>193</v>
      </c>
      <c r="J11" s="20">
        <v>3</v>
      </c>
      <c r="K11" s="23">
        <v>190</v>
      </c>
      <c r="L11" s="20">
        <v>2</v>
      </c>
      <c r="M11" s="23"/>
      <c r="N11" s="20"/>
      <c r="O11" s="5"/>
      <c r="P11" s="20"/>
      <c r="Q11" s="6">
        <v>4</v>
      </c>
      <c r="R11" s="6">
        <v>772</v>
      </c>
      <c r="S11" s="7">
        <v>193</v>
      </c>
      <c r="T11" s="36">
        <v>11</v>
      </c>
      <c r="U11" s="8">
        <v>11</v>
      </c>
      <c r="V11" s="9">
        <v>204</v>
      </c>
    </row>
    <row r="13" spans="1:24" x14ac:dyDescent="0.25">
      <c r="Q13" s="32">
        <f>SUM(Q2:Q12)</f>
        <v>47</v>
      </c>
      <c r="R13" s="32">
        <f>SUM(R2:R12)</f>
        <v>8895.0010000000002</v>
      </c>
      <c r="S13" s="33">
        <f>SUM(R13/Q13)</f>
        <v>189.25534042553193</v>
      </c>
      <c r="T13" s="32">
        <f>SUM(T2:T12)</f>
        <v>72</v>
      </c>
      <c r="U13" s="32">
        <f>SUM(U2:U12)</f>
        <v>115</v>
      </c>
      <c r="V13" s="34">
        <f>SUM(S13+U13)</f>
        <v>304.25534042553193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B3:C3 H3:L3 N3 B4:B10" name="Range1_2_2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G3 M3 O3" name="Range1_33_1_1"/>
    <protectedRange algorithmName="SHA-512" hashValue="ON39YdpmFHfN9f47KpiRvqrKx0V9+erV1CNkpWzYhW/Qyc6aT8rEyCrvauWSYGZK2ia3o7vd3akF07acHAFpOA==" saltValue="yVW9XmDwTqEnmpSGai0KYg==" spinCount="100000" sqref="T3" name="Range1_3_5_1_2"/>
    <protectedRange algorithmName="SHA-512" hashValue="ON39YdpmFHfN9f47KpiRvqrKx0V9+erV1CNkpWzYhW/Qyc6aT8rEyCrvauWSYGZK2ia3o7vd3akF07acHAFpOA==" saltValue="yVW9XmDwTqEnmpSGai0KYg==" spinCount="100000" sqref="E9 C9 H9:L9 N9" name="Range1_9_2"/>
    <protectedRange algorithmName="SHA-512" hashValue="ON39YdpmFHfN9f47KpiRvqrKx0V9+erV1CNkpWzYhW/Qyc6aT8rEyCrvauWSYGZK2ia3o7vd3akF07acHAFpOA==" saltValue="yVW9XmDwTqEnmpSGai0KYg==" spinCount="100000" sqref="D9" name="Range1_1_7_3"/>
    <protectedRange algorithmName="SHA-512" hashValue="ON39YdpmFHfN9f47KpiRvqrKx0V9+erV1CNkpWzYhW/Qyc6aT8rEyCrvauWSYGZK2ia3o7vd3akF07acHAFpOA==" saltValue="yVW9XmDwTqEnmpSGai0KYg==" spinCount="100000" sqref="T9" name="Range1_3_5_6_3"/>
    <protectedRange algorithmName="SHA-512" hashValue="ON39YdpmFHfN9f47KpiRvqrKx0V9+erV1CNkpWzYhW/Qyc6aT8rEyCrvauWSYGZK2ia3o7vd3akF07acHAFpOA==" saltValue="yVW9XmDwTqEnmpSGai0KYg==" spinCount="100000" sqref="C10" name="Range1_30"/>
    <protectedRange algorithmName="SHA-512" hashValue="ON39YdpmFHfN9f47KpiRvqrKx0V9+erV1CNkpWzYhW/Qyc6aT8rEyCrvauWSYGZK2ia3o7vd3akF07acHAFpOA==" saltValue="yVW9XmDwTqEnmpSGai0KYg==" spinCount="100000" sqref="D10" name="Range1_1_21"/>
    <protectedRange algorithmName="SHA-512" hashValue="ON39YdpmFHfN9f47KpiRvqrKx0V9+erV1CNkpWzYhW/Qyc6aT8rEyCrvauWSYGZK2ia3o7vd3akF07acHAFpOA==" saltValue="yVW9XmDwTqEnmpSGai0KYg==" spinCount="100000" sqref="N10 H10:L10 E10" name="Range1_1_2_19_1_6"/>
    <protectedRange algorithmName="SHA-512" hashValue="ON39YdpmFHfN9f47KpiRvqrKx0V9+erV1CNkpWzYhW/Qyc6aT8rEyCrvauWSYGZK2ia3o7vd3akF07acHAFpOA==" saltValue="yVW9XmDwTqEnmpSGai0KYg==" spinCount="100000" sqref="T10" name="Range1_3_5_23"/>
  </protectedRanges>
  <hyperlinks>
    <hyperlink ref="X1" location="'OLL 2025'!A1" display="Return to Rankings" xr:uid="{E31A8C2F-AB3D-495F-BE03-C671C2D8D7F2}"/>
  </hyperlinks>
  <pageMargins left="0.7" right="0.7" top="0.75" bottom="0.75" header="0.3" footer="0.3"/>
  <pageSetup orientation="portrait" horizontalDpi="300" verticalDpi="300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CE2CB-6D0D-4C7D-BC55-7B5BEC41F2A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79</v>
      </c>
      <c r="C2" s="3">
        <v>45745</v>
      </c>
      <c r="D2" s="4" t="s">
        <v>67</v>
      </c>
      <c r="E2" s="5">
        <v>180</v>
      </c>
      <c r="F2" s="20">
        <v>0</v>
      </c>
      <c r="G2" s="22">
        <v>186</v>
      </c>
      <c r="H2" s="20">
        <v>1</v>
      </c>
      <c r="I2" s="5">
        <v>179</v>
      </c>
      <c r="J2" s="20">
        <v>0</v>
      </c>
      <c r="K2" s="5">
        <v>172</v>
      </c>
      <c r="L2" s="20">
        <v>0</v>
      </c>
      <c r="M2" s="5"/>
      <c r="N2" s="20"/>
      <c r="O2" s="5"/>
      <c r="P2" s="20"/>
      <c r="Q2" s="6">
        <v>4</v>
      </c>
      <c r="R2" s="6">
        <v>717</v>
      </c>
      <c r="S2" s="7">
        <v>179.25</v>
      </c>
      <c r="T2" s="36">
        <v>1</v>
      </c>
      <c r="U2" s="8">
        <v>2</v>
      </c>
      <c r="V2" s="9">
        <v>181.25</v>
      </c>
    </row>
    <row r="3" spans="1:24" x14ac:dyDescent="0.25">
      <c r="A3" s="1" t="s">
        <v>10</v>
      </c>
      <c r="B3" s="2" t="s">
        <v>79</v>
      </c>
      <c r="C3" s="3">
        <v>45829</v>
      </c>
      <c r="D3" s="4" t="s">
        <v>67</v>
      </c>
      <c r="E3" s="22">
        <v>192</v>
      </c>
      <c r="F3" s="20">
        <v>1</v>
      </c>
      <c r="G3" s="22">
        <v>188</v>
      </c>
      <c r="H3" s="20">
        <v>1</v>
      </c>
      <c r="I3" s="5">
        <v>188</v>
      </c>
      <c r="J3" s="20">
        <v>0</v>
      </c>
      <c r="K3" s="23">
        <v>183</v>
      </c>
      <c r="L3" s="20">
        <v>0</v>
      </c>
      <c r="M3" s="23"/>
      <c r="N3" s="20"/>
      <c r="O3" s="5"/>
      <c r="P3" s="20"/>
      <c r="Q3" s="6">
        <v>4</v>
      </c>
      <c r="R3" s="6">
        <v>751</v>
      </c>
      <c r="S3" s="7">
        <v>187.75</v>
      </c>
      <c r="T3" s="36">
        <v>2</v>
      </c>
      <c r="U3" s="8">
        <v>2</v>
      </c>
      <c r="V3" s="9">
        <v>189.75</v>
      </c>
    </row>
    <row r="5" spans="1:24" x14ac:dyDescent="0.25">
      <c r="Q5" s="32">
        <f>SUM(Q2:Q4)</f>
        <v>8</v>
      </c>
      <c r="R5" s="32">
        <f>SUM(R2:R4)</f>
        <v>1468</v>
      </c>
      <c r="S5" s="33">
        <f>SUM(R5/Q5)</f>
        <v>183.5</v>
      </c>
      <c r="T5" s="32">
        <f>SUM(T2:T4)</f>
        <v>3</v>
      </c>
      <c r="U5" s="32">
        <f>SUM(U2:U4)</f>
        <v>4</v>
      </c>
      <c r="V5" s="34">
        <f>SUM(S5+U5)</f>
        <v>187.5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</protectedRanges>
  <hyperlinks>
    <hyperlink ref="X1" location="'OLL 2025'!A1" display="Return to Rankings" xr:uid="{C7AE5949-EA13-472D-8CD4-74F41BDD120D}"/>
  </hyperlinks>
  <pageMargins left="0.7" right="0.7" top="0.75" bottom="0.75" header="0.3" footer="0.3"/>
  <pageSetup orientation="portrait" horizontalDpi="300" verticalDpi="300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93A66-4622-4036-BF00-BCA541542867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41" t="s">
        <v>61</v>
      </c>
      <c r="C2" s="42">
        <v>45725</v>
      </c>
      <c r="D2" s="43" t="s">
        <v>29</v>
      </c>
      <c r="E2" s="44">
        <v>191</v>
      </c>
      <c r="F2" s="45">
        <v>2</v>
      </c>
      <c r="G2" s="22">
        <v>181</v>
      </c>
      <c r="H2" s="45">
        <v>1</v>
      </c>
      <c r="I2" s="44">
        <v>183</v>
      </c>
      <c r="J2" s="45">
        <v>0</v>
      </c>
      <c r="K2" s="44">
        <v>179</v>
      </c>
      <c r="L2" s="45">
        <v>1</v>
      </c>
      <c r="M2" s="44"/>
      <c r="N2" s="45"/>
      <c r="O2" s="44"/>
      <c r="P2" s="45"/>
      <c r="Q2" s="46">
        <v>4</v>
      </c>
      <c r="R2" s="46">
        <v>734</v>
      </c>
      <c r="S2" s="47">
        <v>183.5</v>
      </c>
      <c r="T2" s="21">
        <v>4</v>
      </c>
      <c r="U2" s="48">
        <v>9</v>
      </c>
      <c r="V2" s="49">
        <v>192.5</v>
      </c>
    </row>
    <row r="3" spans="1:24" x14ac:dyDescent="0.25">
      <c r="A3" s="1" t="s">
        <v>10</v>
      </c>
      <c r="B3" s="2" t="s">
        <v>61</v>
      </c>
      <c r="C3" s="3">
        <v>45760</v>
      </c>
      <c r="D3" s="4" t="s">
        <v>29</v>
      </c>
      <c r="E3" s="5">
        <v>177.001</v>
      </c>
      <c r="F3" s="20">
        <v>1</v>
      </c>
      <c r="G3" s="23">
        <v>185</v>
      </c>
      <c r="H3" s="20">
        <v>3</v>
      </c>
      <c r="I3" s="5">
        <v>176</v>
      </c>
      <c r="J3" s="20">
        <v>2</v>
      </c>
      <c r="K3" s="5">
        <v>182</v>
      </c>
      <c r="L3" s="20">
        <v>0</v>
      </c>
      <c r="M3" s="5"/>
      <c r="N3" s="20"/>
      <c r="O3" s="5"/>
      <c r="P3" s="20"/>
      <c r="Q3" s="6">
        <v>4</v>
      </c>
      <c r="R3" s="6">
        <v>720.00099999999998</v>
      </c>
      <c r="S3" s="7">
        <v>180.00024999999999</v>
      </c>
      <c r="T3" s="21">
        <v>6</v>
      </c>
      <c r="U3" s="8">
        <v>10</v>
      </c>
      <c r="V3" s="9">
        <v>190.00024999999999</v>
      </c>
    </row>
    <row r="4" spans="1:24" x14ac:dyDescent="0.25">
      <c r="A4" s="1" t="s">
        <v>10</v>
      </c>
      <c r="B4" s="2" t="s">
        <v>61</v>
      </c>
      <c r="C4" s="3">
        <v>45776</v>
      </c>
      <c r="D4" s="4" t="s">
        <v>29</v>
      </c>
      <c r="E4" s="5">
        <v>190</v>
      </c>
      <c r="F4" s="20">
        <v>1</v>
      </c>
      <c r="G4" s="23">
        <v>190</v>
      </c>
      <c r="H4" s="20">
        <v>2</v>
      </c>
      <c r="I4" s="5">
        <v>192</v>
      </c>
      <c r="J4" s="20">
        <v>4</v>
      </c>
      <c r="K4" s="5">
        <v>193</v>
      </c>
      <c r="L4" s="20">
        <v>2</v>
      </c>
      <c r="M4" s="5"/>
      <c r="N4" s="20"/>
      <c r="O4" s="5"/>
      <c r="P4" s="20"/>
      <c r="Q4" s="6">
        <v>4</v>
      </c>
      <c r="R4" s="6">
        <v>765</v>
      </c>
      <c r="S4" s="7">
        <v>191.25</v>
      </c>
      <c r="T4" s="21">
        <v>9</v>
      </c>
      <c r="U4" s="8">
        <v>13</v>
      </c>
      <c r="V4" s="9">
        <v>204.25</v>
      </c>
    </row>
    <row r="5" spans="1:24" x14ac:dyDescent="0.25">
      <c r="A5" s="1" t="s">
        <v>10</v>
      </c>
      <c r="B5" s="2" t="s">
        <v>61</v>
      </c>
      <c r="C5" s="3">
        <v>45816</v>
      </c>
      <c r="D5" s="4" t="s">
        <v>29</v>
      </c>
      <c r="E5" s="5">
        <v>181</v>
      </c>
      <c r="F5" s="20">
        <v>1</v>
      </c>
      <c r="G5" s="23">
        <v>181</v>
      </c>
      <c r="H5" s="20">
        <v>2</v>
      </c>
      <c r="I5" s="5">
        <v>172</v>
      </c>
      <c r="J5" s="20">
        <v>1</v>
      </c>
      <c r="K5" s="5">
        <v>186</v>
      </c>
      <c r="L5" s="20">
        <v>1</v>
      </c>
      <c r="M5" s="5"/>
      <c r="N5" s="20"/>
      <c r="O5" s="5"/>
      <c r="P5" s="20"/>
      <c r="Q5" s="6">
        <v>4</v>
      </c>
      <c r="R5" s="6">
        <v>720</v>
      </c>
      <c r="S5" s="7">
        <v>180</v>
      </c>
      <c r="T5" s="21">
        <v>5</v>
      </c>
      <c r="U5" s="8">
        <v>3</v>
      </c>
      <c r="V5" s="9">
        <v>183</v>
      </c>
    </row>
    <row r="7" spans="1:24" x14ac:dyDescent="0.25">
      <c r="Q7" s="32">
        <f>SUM(Q2:Q6)</f>
        <v>16</v>
      </c>
      <c r="R7" s="32">
        <f>SUM(R2:R6)</f>
        <v>2939.0010000000002</v>
      </c>
      <c r="S7" s="33">
        <f>SUM(R7/Q7)</f>
        <v>183.68756250000001</v>
      </c>
      <c r="T7" s="32">
        <f>SUM(T2:T6)</f>
        <v>24</v>
      </c>
      <c r="U7" s="32">
        <f>SUM(U2:U6)</f>
        <v>35</v>
      </c>
      <c r="V7" s="34">
        <f>SUM(S7+U7)</f>
        <v>218.68756250000001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B3:C3 H3:L3 N3" name="Range1_2_2"/>
    <protectedRange algorithmName="SHA-512" hashValue="ON39YdpmFHfN9f47KpiRvqrKx0V9+erV1CNkpWzYhW/Qyc6aT8rEyCrvauWSYGZK2ia3o7vd3akF07acHAFpOA==" saltValue="yVW9XmDwTqEnmpSGai0KYg==" spinCount="100000" sqref="D3" name="Range1_1_1_2"/>
    <protectedRange algorithmName="SHA-512" hashValue="ON39YdpmFHfN9f47KpiRvqrKx0V9+erV1CNkpWzYhW/Qyc6aT8rEyCrvauWSYGZK2ia3o7vd3akF07acHAFpOA==" saltValue="yVW9XmDwTqEnmpSGai0KYg==" spinCount="100000" sqref="T3" name="Range1_3_5_1_2"/>
  </protectedRanges>
  <hyperlinks>
    <hyperlink ref="X1" location="'OLL 2025'!A1" display="Return to Rankings" xr:uid="{5A5ACCFD-C9EF-49F8-8E0D-0EED864EF40F}"/>
  </hyperlinks>
  <pageMargins left="0.7" right="0.7" top="0.75" bottom="0.75" header="0.3" footer="0.3"/>
  <pageSetup orientation="portrait" horizontalDpi="300" verticalDpi="300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12792-036E-40A1-B793-916941D09A9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191</v>
      </c>
      <c r="C2" s="3">
        <v>45871</v>
      </c>
      <c r="D2" s="4" t="s">
        <v>106</v>
      </c>
      <c r="E2" s="5">
        <v>194</v>
      </c>
      <c r="F2" s="20">
        <v>1</v>
      </c>
      <c r="G2" s="22">
        <v>196</v>
      </c>
      <c r="H2" s="20">
        <v>2</v>
      </c>
      <c r="I2" s="5">
        <v>197</v>
      </c>
      <c r="J2" s="20">
        <v>2</v>
      </c>
      <c r="K2" s="5">
        <v>197</v>
      </c>
      <c r="L2" s="20">
        <v>0</v>
      </c>
      <c r="M2" s="5"/>
      <c r="N2" s="20"/>
      <c r="O2" s="5"/>
      <c r="P2" s="20"/>
      <c r="Q2" s="6">
        <v>4</v>
      </c>
      <c r="R2" s="6">
        <v>784</v>
      </c>
      <c r="S2" s="7">
        <v>196</v>
      </c>
      <c r="T2" s="36">
        <v>5</v>
      </c>
      <c r="U2" s="8">
        <v>11</v>
      </c>
      <c r="V2" s="9">
        <v>207</v>
      </c>
    </row>
    <row r="4" spans="1:24" x14ac:dyDescent="0.25">
      <c r="Q4" s="32">
        <f>SUM(Q2:Q3)</f>
        <v>4</v>
      </c>
      <c r="R4" s="32">
        <f>SUM(R2:R3)</f>
        <v>784</v>
      </c>
      <c r="S4" s="33">
        <f>SUM(R4/Q4)</f>
        <v>196</v>
      </c>
      <c r="T4" s="32">
        <f>SUM(T2:T3)</f>
        <v>5</v>
      </c>
      <c r="U4" s="32">
        <f>SUM(U2:U3)</f>
        <v>11</v>
      </c>
      <c r="V4" s="34">
        <f>SUM(S4+U4)</f>
        <v>207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T2" name="Range1_3_5_1_1"/>
  </protectedRanges>
  <hyperlinks>
    <hyperlink ref="X1" location="'OLL 2025'!A1" display="Return to Rankings" xr:uid="{45B343BC-644C-4F1E-9D7A-56C3CE2A0A9C}"/>
  </hyperlinks>
  <pageMargins left="0.7" right="0.7" top="0.75" bottom="0.75" header="0.3" footer="0.3"/>
  <pageSetup orientation="portrait" horizontalDpi="300" verticalDpi="300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5DA94-5F06-4573-AC32-6D18029BC308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102</v>
      </c>
      <c r="C2" s="3">
        <v>45766</v>
      </c>
      <c r="D2" s="4" t="s">
        <v>67</v>
      </c>
      <c r="E2" s="5">
        <v>178</v>
      </c>
      <c r="F2" s="20">
        <v>0</v>
      </c>
      <c r="G2" s="22">
        <v>179</v>
      </c>
      <c r="H2" s="20">
        <v>1</v>
      </c>
      <c r="I2" s="5">
        <v>177</v>
      </c>
      <c r="J2" s="20">
        <v>0</v>
      </c>
      <c r="K2" s="5">
        <v>184</v>
      </c>
      <c r="L2" s="20">
        <v>1</v>
      </c>
      <c r="M2" s="5"/>
      <c r="N2" s="20"/>
      <c r="O2" s="5"/>
      <c r="P2" s="20"/>
      <c r="Q2" s="6">
        <v>4</v>
      </c>
      <c r="R2" s="6">
        <v>718</v>
      </c>
      <c r="S2" s="7">
        <v>179.5</v>
      </c>
      <c r="T2" s="36">
        <v>2</v>
      </c>
      <c r="U2" s="8">
        <v>2</v>
      </c>
      <c r="V2" s="9">
        <v>181.5</v>
      </c>
    </row>
    <row r="3" spans="1:24" x14ac:dyDescent="0.25">
      <c r="A3" s="1" t="s">
        <v>10</v>
      </c>
      <c r="B3" s="2" t="s">
        <v>102</v>
      </c>
      <c r="C3" s="3">
        <v>45808</v>
      </c>
      <c r="D3" s="4" t="s">
        <v>67</v>
      </c>
      <c r="E3" s="22">
        <v>190</v>
      </c>
      <c r="F3" s="44">
        <v>1</v>
      </c>
      <c r="G3" s="22">
        <v>194</v>
      </c>
      <c r="H3" s="44">
        <v>4</v>
      </c>
      <c r="I3" s="44">
        <v>191</v>
      </c>
      <c r="J3" s="44">
        <v>0</v>
      </c>
      <c r="K3" s="22">
        <v>181</v>
      </c>
      <c r="L3" s="44">
        <v>0</v>
      </c>
      <c r="M3" s="23"/>
      <c r="N3" s="20"/>
      <c r="O3" s="5"/>
      <c r="P3" s="20"/>
      <c r="Q3" s="6">
        <v>4</v>
      </c>
      <c r="R3" s="6">
        <v>756</v>
      </c>
      <c r="S3" s="7">
        <v>189</v>
      </c>
      <c r="T3" s="36">
        <v>5</v>
      </c>
      <c r="U3" s="8">
        <v>3</v>
      </c>
      <c r="V3" s="9">
        <v>187.25</v>
      </c>
    </row>
    <row r="4" spans="1:24" x14ac:dyDescent="0.25">
      <c r="A4" s="1" t="s">
        <v>10</v>
      </c>
      <c r="B4" s="2" t="s">
        <v>102</v>
      </c>
      <c r="C4" s="3">
        <v>45829</v>
      </c>
      <c r="D4" s="4" t="s">
        <v>67</v>
      </c>
      <c r="E4" s="22">
        <v>190</v>
      </c>
      <c r="F4" s="20">
        <v>2</v>
      </c>
      <c r="G4" s="22">
        <v>191</v>
      </c>
      <c r="H4" s="20">
        <v>2</v>
      </c>
      <c r="I4" s="5">
        <v>192</v>
      </c>
      <c r="J4" s="20">
        <v>1</v>
      </c>
      <c r="K4" s="23">
        <v>189</v>
      </c>
      <c r="L4" s="20">
        <v>2</v>
      </c>
      <c r="M4" s="23"/>
      <c r="N4" s="20"/>
      <c r="O4" s="5"/>
      <c r="P4" s="20"/>
      <c r="Q4" s="6">
        <v>4</v>
      </c>
      <c r="R4" s="6">
        <v>762</v>
      </c>
      <c r="S4" s="7">
        <v>190.5</v>
      </c>
      <c r="T4" s="36">
        <v>7</v>
      </c>
      <c r="U4" s="8">
        <v>3</v>
      </c>
      <c r="V4" s="9">
        <v>193.5</v>
      </c>
    </row>
    <row r="5" spans="1:24" x14ac:dyDescent="0.25">
      <c r="A5" s="1" t="s">
        <v>10</v>
      </c>
      <c r="B5" s="2" t="s">
        <v>102</v>
      </c>
      <c r="C5" s="3">
        <v>45872</v>
      </c>
      <c r="D5" s="4" t="s">
        <v>74</v>
      </c>
      <c r="E5" s="5">
        <v>188</v>
      </c>
      <c r="F5" s="20">
        <v>1</v>
      </c>
      <c r="G5" s="22">
        <v>191</v>
      </c>
      <c r="H5" s="20">
        <v>0</v>
      </c>
      <c r="I5" s="5">
        <v>190</v>
      </c>
      <c r="J5" s="20">
        <v>0</v>
      </c>
      <c r="K5" s="5">
        <v>194</v>
      </c>
      <c r="L5" s="20">
        <v>0</v>
      </c>
      <c r="M5" s="5"/>
      <c r="N5" s="20"/>
      <c r="O5" s="5"/>
      <c r="P5" s="20"/>
      <c r="Q5" s="6">
        <v>4</v>
      </c>
      <c r="R5" s="6">
        <v>763</v>
      </c>
      <c r="S5" s="7">
        <v>190.75</v>
      </c>
      <c r="T5" s="36">
        <v>1</v>
      </c>
      <c r="U5" s="8">
        <v>2</v>
      </c>
      <c r="V5" s="9">
        <v>192.75</v>
      </c>
    </row>
    <row r="6" spans="1:24" x14ac:dyDescent="0.25">
      <c r="A6" s="1" t="s">
        <v>10</v>
      </c>
      <c r="B6" s="2" t="s">
        <v>102</v>
      </c>
      <c r="C6" s="3">
        <v>45878</v>
      </c>
      <c r="D6" s="4" t="s">
        <v>67</v>
      </c>
      <c r="E6" s="5">
        <v>199</v>
      </c>
      <c r="F6" s="20">
        <v>4</v>
      </c>
      <c r="G6" s="22">
        <v>191</v>
      </c>
      <c r="H6" s="20">
        <v>0</v>
      </c>
      <c r="I6" s="5">
        <v>186</v>
      </c>
      <c r="J6" s="20">
        <v>0</v>
      </c>
      <c r="K6" s="5">
        <v>194.001</v>
      </c>
      <c r="L6" s="20">
        <v>1</v>
      </c>
      <c r="M6" s="5"/>
      <c r="N6" s="20"/>
      <c r="O6" s="5"/>
      <c r="P6" s="20"/>
      <c r="Q6" s="6">
        <v>4</v>
      </c>
      <c r="R6" s="6">
        <v>770</v>
      </c>
      <c r="S6" s="7">
        <v>192.5</v>
      </c>
      <c r="T6" s="36">
        <v>5</v>
      </c>
      <c r="U6" s="8">
        <v>8</v>
      </c>
      <c r="V6" s="9">
        <v>200.5</v>
      </c>
    </row>
    <row r="8" spans="1:24" x14ac:dyDescent="0.25">
      <c r="Q8" s="32">
        <f>SUM(Q2:Q7)</f>
        <v>20</v>
      </c>
      <c r="R8" s="32">
        <f>SUM(R2:R7)</f>
        <v>3769</v>
      </c>
      <c r="S8" s="33">
        <f>SUM(R8/Q8)</f>
        <v>188.45</v>
      </c>
      <c r="T8" s="32">
        <f>SUM(T2:T7)</f>
        <v>20</v>
      </c>
      <c r="U8" s="32">
        <f>SUM(U2:U7)</f>
        <v>18</v>
      </c>
      <c r="V8" s="34">
        <f>SUM(S8+U8)</f>
        <v>206.45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2"/>
    <protectedRange algorithmName="SHA-512" hashValue="ON39YdpmFHfN9f47KpiRvqrKx0V9+erV1CNkpWzYhW/Qyc6aT8rEyCrvauWSYGZK2ia3o7vd3akF07acHAFpOA==" saltValue="yVW9XmDwTqEnmpSGai0KYg==" spinCount="100000" sqref="D5" name="Range1_1_1"/>
    <protectedRange algorithmName="SHA-512" hashValue="ON39YdpmFHfN9f47KpiRvqrKx0V9+erV1CNkpWzYhW/Qyc6aT8rEyCrvauWSYGZK2ia3o7vd3akF07acHAFpOA==" saltValue="yVW9XmDwTqEnmpSGai0KYg==" spinCount="100000" sqref="E5 G5:O5" name="Range1_33_1"/>
    <protectedRange algorithmName="SHA-512" hashValue="ON39YdpmFHfN9f47KpiRvqrKx0V9+erV1CNkpWzYhW/Qyc6aT8rEyCrvauWSYGZK2ia3o7vd3akF07acHAFpOA==" saltValue="yVW9XmDwTqEnmpSGai0KYg==" spinCount="100000" sqref="T5" name="Range1_3_5_1_1"/>
  </protectedRanges>
  <hyperlinks>
    <hyperlink ref="X1" location="'OLL 2025'!A1" display="Return to Rankings" xr:uid="{37B31997-488E-4C17-9D6F-201FD82F72B5}"/>
  </hyperlinks>
  <pageMargins left="0.7" right="0.7" top="0.75" bottom="0.75" header="0.3" footer="0.3"/>
  <pageSetup orientation="portrait" horizontalDpi="300" verticalDpi="300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5B0D2-39AE-400C-A33B-2F4FD758495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180</v>
      </c>
      <c r="C2" s="3">
        <v>45853</v>
      </c>
      <c r="D2" s="4" t="s">
        <v>150</v>
      </c>
      <c r="E2" s="5">
        <v>179</v>
      </c>
      <c r="F2" s="20">
        <v>0</v>
      </c>
      <c r="G2" s="22">
        <v>187</v>
      </c>
      <c r="H2" s="20">
        <v>0</v>
      </c>
      <c r="I2" s="5">
        <v>186</v>
      </c>
      <c r="J2" s="20">
        <v>1</v>
      </c>
      <c r="K2" s="5"/>
      <c r="L2" s="20"/>
      <c r="M2" s="5"/>
      <c r="N2" s="20"/>
      <c r="O2" s="5"/>
      <c r="P2" s="20"/>
      <c r="Q2" s="6">
        <v>3</v>
      </c>
      <c r="R2" s="6">
        <v>552</v>
      </c>
      <c r="S2" s="7">
        <v>184</v>
      </c>
      <c r="T2" s="36">
        <v>1</v>
      </c>
      <c r="U2" s="8">
        <v>2</v>
      </c>
      <c r="V2" s="9">
        <v>186</v>
      </c>
    </row>
    <row r="4" spans="1:24" x14ac:dyDescent="0.25">
      <c r="Q4" s="32">
        <f>SUM(Q2:Q3)</f>
        <v>3</v>
      </c>
      <c r="R4" s="32">
        <f>SUM(R2:R3)</f>
        <v>552</v>
      </c>
      <c r="S4" s="33">
        <f>SUM(R4/Q4)</f>
        <v>184</v>
      </c>
      <c r="T4" s="32">
        <f>SUM(T2:T3)</f>
        <v>1</v>
      </c>
      <c r="U4" s="32">
        <f>SUM(U2:U3)</f>
        <v>2</v>
      </c>
      <c r="V4" s="34">
        <f>SUM(S4+U4)</f>
        <v>186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0"/>
    <protectedRange algorithmName="SHA-512" hashValue="ON39YdpmFHfN9f47KpiRvqrKx0V9+erV1CNkpWzYhW/Qyc6aT8rEyCrvauWSYGZK2ia3o7vd3akF07acHAFpOA==" saltValue="yVW9XmDwTqEnmpSGai0KYg==" spinCount="100000" sqref="D2" name="Range1_1_21"/>
    <protectedRange algorithmName="SHA-512" hashValue="ON39YdpmFHfN9f47KpiRvqrKx0V9+erV1CNkpWzYhW/Qyc6aT8rEyCrvauWSYGZK2ia3o7vd3akF07acHAFpOA==" saltValue="yVW9XmDwTqEnmpSGai0KYg==" spinCount="100000" sqref="N2 H2:L2 E2" name="Range1_1_2_19_1_6"/>
    <protectedRange algorithmName="SHA-512" hashValue="ON39YdpmFHfN9f47KpiRvqrKx0V9+erV1CNkpWzYhW/Qyc6aT8rEyCrvauWSYGZK2ia3o7vd3akF07acHAFpOA==" saltValue="yVW9XmDwTqEnmpSGai0KYg==" spinCount="100000" sqref="T2" name="Range1_3_5_23"/>
  </protectedRanges>
  <hyperlinks>
    <hyperlink ref="X1" location="'OLL 2025'!A1" display="Return to Rankings" xr:uid="{29C8A867-5923-42BE-9413-388EC3F5E6B9}"/>
  </hyperlinks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807CC-D824-4BCC-A293-EF799677E11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126</v>
      </c>
      <c r="C2" s="3">
        <v>45808</v>
      </c>
      <c r="D2" s="4" t="s">
        <v>73</v>
      </c>
      <c r="E2" s="22">
        <v>187</v>
      </c>
      <c r="F2" s="20"/>
      <c r="G2" s="22">
        <v>189</v>
      </c>
      <c r="H2" s="20">
        <v>3</v>
      </c>
      <c r="I2" s="5">
        <v>193</v>
      </c>
      <c r="J2" s="20">
        <v>2</v>
      </c>
      <c r="K2" s="22">
        <v>187</v>
      </c>
      <c r="L2" s="20">
        <v>1</v>
      </c>
      <c r="M2" s="23">
        <v>192</v>
      </c>
      <c r="N2" s="20">
        <v>3</v>
      </c>
      <c r="O2" s="5">
        <v>192</v>
      </c>
      <c r="P2" s="20">
        <v>4</v>
      </c>
      <c r="Q2" s="6">
        <v>6</v>
      </c>
      <c r="R2" s="6">
        <v>1140</v>
      </c>
      <c r="S2" s="7">
        <v>190</v>
      </c>
      <c r="T2" s="36">
        <v>13</v>
      </c>
      <c r="U2" s="8">
        <v>4</v>
      </c>
      <c r="V2" s="9">
        <v>194</v>
      </c>
    </row>
    <row r="4" spans="1:24" x14ac:dyDescent="0.25">
      <c r="Q4" s="32">
        <f>SUM(Q2:Q3)</f>
        <v>6</v>
      </c>
      <c r="R4" s="32">
        <f>SUM(R2:R3)</f>
        <v>1140</v>
      </c>
      <c r="S4" s="33">
        <f>SUM(R4/Q4)</f>
        <v>190</v>
      </c>
      <c r="T4" s="32">
        <f>SUM(T2:T3)</f>
        <v>13</v>
      </c>
      <c r="U4" s="32">
        <f>SUM(U2:U3)</f>
        <v>4</v>
      </c>
      <c r="V4" s="34">
        <f>SUM(S4+U4)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3_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7B36A052-D44E-4D39-B57F-F156366DEB81}"/>
  </hyperlinks>
  <pageMargins left="0.7" right="0.7" top="0.75" bottom="0.75" header="0.3" footer="0.3"/>
  <pageSetup orientation="portrait" horizontalDpi="300" verticalDpi="300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1D8914-0177-43B8-B65A-CB9CEB58E1A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92</v>
      </c>
      <c r="C2" s="3">
        <v>45759</v>
      </c>
      <c r="D2" s="4" t="s">
        <v>41</v>
      </c>
      <c r="E2" s="5">
        <v>188</v>
      </c>
      <c r="F2" s="20">
        <v>0</v>
      </c>
      <c r="G2" s="23">
        <v>190</v>
      </c>
      <c r="H2" s="20">
        <v>0</v>
      </c>
      <c r="I2" s="5">
        <v>191</v>
      </c>
      <c r="J2" s="20">
        <v>0</v>
      </c>
      <c r="K2" s="5">
        <v>185</v>
      </c>
      <c r="L2" s="20">
        <v>1</v>
      </c>
      <c r="M2" s="5"/>
      <c r="N2" s="20"/>
      <c r="O2" s="5"/>
      <c r="P2" s="20"/>
      <c r="Q2" s="6">
        <v>4</v>
      </c>
      <c r="R2" s="6">
        <v>754</v>
      </c>
      <c r="S2" s="7">
        <v>188.5</v>
      </c>
      <c r="T2" s="21">
        <v>1</v>
      </c>
      <c r="U2" s="8">
        <v>3</v>
      </c>
      <c r="V2" s="9">
        <v>191.5</v>
      </c>
    </row>
    <row r="4" spans="1:24" x14ac:dyDescent="0.25">
      <c r="Q4" s="32">
        <f>SUM(Q2:Q3)</f>
        <v>4</v>
      </c>
      <c r="R4" s="32">
        <f>SUM(R2:R3)</f>
        <v>754</v>
      </c>
      <c r="S4" s="33">
        <f>SUM(R4/Q4)</f>
        <v>188.5</v>
      </c>
      <c r="T4" s="32">
        <f>SUM(T2:T3)</f>
        <v>1</v>
      </c>
      <c r="U4" s="32">
        <f>SUM(U2:U3)</f>
        <v>3</v>
      </c>
      <c r="V4" s="34">
        <f>SUM(S4+U4)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B2:C2 H2:L2 N2" name="Range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G2 M2 O2" name="Range1_33_1_1"/>
    <protectedRange algorithmName="SHA-512" hashValue="ON39YdpmFHfN9f47KpiRvqrKx0V9+erV1CNkpWzYhW/Qyc6aT8rEyCrvauWSYGZK2ia3o7vd3akF07acHAFpOA==" saltValue="yVW9XmDwTqEnmpSGai0KYg==" spinCount="100000" sqref="T2" name="Range1_3_5_1_2"/>
  </protectedRanges>
  <hyperlinks>
    <hyperlink ref="X1" location="'OLL 2025'!A1" display="Return to Rankings" xr:uid="{8619E7B4-87D5-4CF7-924F-187BB178EF61}"/>
  </hyperlinks>
  <pageMargins left="0.7" right="0.7" top="0.75" bottom="0.75" header="0.3" footer="0.3"/>
  <pageSetup orientation="portrait" horizontalDpi="300" verticalDpi="300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587C2-7341-4DBE-A40C-318EB714C183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115</v>
      </c>
      <c r="C2" s="3">
        <v>45781</v>
      </c>
      <c r="D2" s="4" t="s">
        <v>116</v>
      </c>
      <c r="E2" s="5">
        <v>177</v>
      </c>
      <c r="F2" s="20">
        <v>0</v>
      </c>
      <c r="G2" s="22">
        <v>189</v>
      </c>
      <c r="H2" s="20">
        <v>0</v>
      </c>
      <c r="I2" s="5">
        <v>189</v>
      </c>
      <c r="J2" s="20">
        <v>2</v>
      </c>
      <c r="K2" s="5">
        <v>188</v>
      </c>
      <c r="L2" s="20">
        <v>0</v>
      </c>
      <c r="M2" s="5"/>
      <c r="N2" s="20"/>
      <c r="O2" s="5"/>
      <c r="P2" s="20"/>
      <c r="Q2" s="6">
        <v>4</v>
      </c>
      <c r="R2" s="6">
        <v>743</v>
      </c>
      <c r="S2" s="7">
        <v>185.75</v>
      </c>
      <c r="T2" s="36">
        <v>2</v>
      </c>
      <c r="U2" s="8">
        <v>8</v>
      </c>
      <c r="V2" s="9">
        <v>193.75</v>
      </c>
    </row>
    <row r="3" spans="1:24" x14ac:dyDescent="0.25">
      <c r="A3" s="1" t="s">
        <v>10</v>
      </c>
      <c r="B3" s="2" t="s">
        <v>115</v>
      </c>
      <c r="C3" s="3">
        <v>45809</v>
      </c>
      <c r="D3" s="4" t="s">
        <v>116</v>
      </c>
      <c r="E3" s="22">
        <v>186</v>
      </c>
      <c r="F3" s="20">
        <v>1</v>
      </c>
      <c r="G3" s="22">
        <v>175</v>
      </c>
      <c r="H3" s="20">
        <v>0</v>
      </c>
      <c r="I3" s="5">
        <v>185</v>
      </c>
      <c r="J3" s="20">
        <v>1</v>
      </c>
      <c r="K3" s="23">
        <v>187</v>
      </c>
      <c r="L3" s="20">
        <v>1</v>
      </c>
      <c r="M3" s="23"/>
      <c r="N3" s="20"/>
      <c r="O3" s="5"/>
      <c r="P3" s="20"/>
      <c r="Q3" s="6">
        <v>4</v>
      </c>
      <c r="R3" s="6">
        <v>733</v>
      </c>
      <c r="S3" s="7">
        <v>183.25</v>
      </c>
      <c r="T3" s="36">
        <v>3</v>
      </c>
      <c r="U3" s="8">
        <v>11</v>
      </c>
      <c r="V3" s="9">
        <v>194.25</v>
      </c>
    </row>
    <row r="4" spans="1:24" x14ac:dyDescent="0.25">
      <c r="A4" s="1" t="s">
        <v>10</v>
      </c>
      <c r="B4" s="2" t="s">
        <v>115</v>
      </c>
      <c r="C4" s="3">
        <v>45879</v>
      </c>
      <c r="D4" s="4" t="s">
        <v>116</v>
      </c>
      <c r="E4" s="5">
        <v>173</v>
      </c>
      <c r="F4" s="20">
        <v>0</v>
      </c>
      <c r="G4" s="22">
        <v>173</v>
      </c>
      <c r="H4" s="20">
        <v>1</v>
      </c>
      <c r="I4" s="5">
        <v>189</v>
      </c>
      <c r="J4" s="20">
        <v>0</v>
      </c>
      <c r="K4" s="5">
        <v>188</v>
      </c>
      <c r="L4" s="20">
        <v>2</v>
      </c>
      <c r="M4" s="5"/>
      <c r="N4" s="20"/>
      <c r="O4" s="5"/>
      <c r="P4" s="20"/>
      <c r="Q4" s="6">
        <v>4</v>
      </c>
      <c r="R4" s="6">
        <v>723</v>
      </c>
      <c r="S4" s="7">
        <v>180.75</v>
      </c>
      <c r="T4" s="36">
        <v>3</v>
      </c>
      <c r="U4" s="8">
        <v>3</v>
      </c>
      <c r="V4" s="9">
        <v>183.75</v>
      </c>
    </row>
    <row r="6" spans="1:24" x14ac:dyDescent="0.25">
      <c r="Q6" s="32">
        <f>SUM(Q2:Q5)</f>
        <v>12</v>
      </c>
      <c r="R6" s="32">
        <f>SUM(R2:R5)</f>
        <v>2199</v>
      </c>
      <c r="S6" s="33">
        <f>SUM(R6/Q6)</f>
        <v>183.25</v>
      </c>
      <c r="T6" s="32">
        <f>SUM(T2:T5)</f>
        <v>8</v>
      </c>
      <c r="U6" s="32">
        <f>SUM(U2:U5)</f>
        <v>22</v>
      </c>
      <c r="V6" s="34">
        <f>SUM(S6+U6)</f>
        <v>205.25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OLL 2025'!A1" display="Return to Rankings" xr:uid="{0A5AC4A4-8179-433C-A48C-22839192B9B8}"/>
  </hyperlinks>
  <pageMargins left="0.7" right="0.7" top="0.75" bottom="0.75" header="0.3" footer="0.3"/>
  <pageSetup orientation="portrait" horizontalDpi="300" verticalDpi="300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F631C-CB5C-4147-912C-363EB0AD3999}">
  <dimension ref="A1:X5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137</v>
      </c>
      <c r="C2" s="3">
        <v>45801</v>
      </c>
      <c r="D2" s="4" t="s">
        <v>140</v>
      </c>
      <c r="E2" s="5">
        <v>186.01</v>
      </c>
      <c r="F2" s="20">
        <v>1</v>
      </c>
      <c r="G2" s="22">
        <v>182</v>
      </c>
      <c r="H2" s="20">
        <v>1</v>
      </c>
      <c r="I2" s="5">
        <v>191</v>
      </c>
      <c r="J2" s="20">
        <v>1</v>
      </c>
      <c r="K2" s="5">
        <v>186</v>
      </c>
      <c r="L2" s="20">
        <v>2</v>
      </c>
      <c r="M2" s="5"/>
      <c r="N2" s="20"/>
      <c r="O2" s="5"/>
      <c r="P2" s="20"/>
      <c r="Q2" s="6">
        <v>4</v>
      </c>
      <c r="R2" s="6">
        <v>745.01</v>
      </c>
      <c r="S2" s="7">
        <v>186.2525</v>
      </c>
      <c r="T2" s="36">
        <v>5</v>
      </c>
      <c r="U2" s="8">
        <v>8</v>
      </c>
      <c r="V2" s="9">
        <v>194.2525</v>
      </c>
    </row>
    <row r="3" spans="1:24" ht="15" customHeight="1" x14ac:dyDescent="0.25">
      <c r="A3" s="1" t="s">
        <v>10</v>
      </c>
      <c r="B3" s="2" t="s">
        <v>137</v>
      </c>
      <c r="C3" s="3">
        <v>45808</v>
      </c>
      <c r="D3" s="4" t="s">
        <v>139</v>
      </c>
      <c r="E3" s="5">
        <v>189</v>
      </c>
      <c r="F3" s="20">
        <v>0</v>
      </c>
      <c r="G3" s="22">
        <v>195</v>
      </c>
      <c r="H3" s="20">
        <v>2</v>
      </c>
      <c r="I3" s="5">
        <v>189</v>
      </c>
      <c r="J3" s="20">
        <v>3</v>
      </c>
      <c r="K3" s="5">
        <v>195</v>
      </c>
      <c r="L3" s="20">
        <v>0</v>
      </c>
      <c r="M3" s="5"/>
      <c r="N3" s="20"/>
      <c r="O3" s="5"/>
      <c r="P3" s="20"/>
      <c r="Q3" s="6">
        <v>4</v>
      </c>
      <c r="R3" s="6">
        <v>768</v>
      </c>
      <c r="S3" s="7">
        <v>192</v>
      </c>
      <c r="T3" s="36">
        <v>5</v>
      </c>
      <c r="U3" s="8">
        <v>5</v>
      </c>
      <c r="V3" s="9">
        <v>197</v>
      </c>
    </row>
    <row r="5" spans="1:24" x14ac:dyDescent="0.25">
      <c r="Q5" s="32">
        <f>SUM(Q2:Q4)</f>
        <v>8</v>
      </c>
      <c r="R5" s="32">
        <f>SUM(R2:R4)</f>
        <v>1513.01</v>
      </c>
      <c r="S5" s="33">
        <f>SUM(R5/Q5)</f>
        <v>189.12625</v>
      </c>
      <c r="T5" s="32">
        <f>SUM(T2:T4)</f>
        <v>10</v>
      </c>
      <c r="U5" s="32">
        <f>SUM(U2:U4)</f>
        <v>13</v>
      </c>
      <c r="V5" s="34">
        <f>SUM(S5+U5)</f>
        <v>202.12625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06BF62E2-8224-45B3-96B1-E20B5BC1DDAA}"/>
  </hyperlinks>
  <pageMargins left="0.7" right="0.7" top="0.75" bottom="0.75" header="0.3" footer="0.3"/>
  <pageSetup orientation="portrait" horizontalDpi="300" verticalDpi="300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361F7-2198-4D35-9377-93A2FB778AD3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80</v>
      </c>
      <c r="C2" s="54">
        <v>45738</v>
      </c>
      <c r="D2" s="4" t="s">
        <v>85</v>
      </c>
      <c r="E2" s="5">
        <v>182</v>
      </c>
      <c r="F2" s="20"/>
      <c r="G2" s="22">
        <v>175</v>
      </c>
      <c r="H2" s="20"/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357</v>
      </c>
      <c r="S2" s="7">
        <v>178.5</v>
      </c>
      <c r="T2" s="36">
        <v>0</v>
      </c>
      <c r="U2" s="8">
        <v>6</v>
      </c>
      <c r="V2" s="9">
        <v>184.5</v>
      </c>
    </row>
    <row r="3" spans="1:24" x14ac:dyDescent="0.25">
      <c r="A3" s="1" t="s">
        <v>10</v>
      </c>
      <c r="B3" s="2" t="s">
        <v>80</v>
      </c>
      <c r="C3" s="3">
        <v>45766</v>
      </c>
      <c r="D3" s="4" t="s">
        <v>85</v>
      </c>
      <c r="E3" s="22">
        <v>188</v>
      </c>
      <c r="F3" s="20"/>
      <c r="G3" s="22">
        <v>187</v>
      </c>
      <c r="H3" s="20"/>
      <c r="I3" s="5"/>
      <c r="J3" s="20"/>
      <c r="K3" s="23"/>
      <c r="L3" s="20"/>
      <c r="M3" s="23"/>
      <c r="N3" s="20"/>
      <c r="O3" s="5"/>
      <c r="P3" s="20"/>
      <c r="Q3" s="6">
        <v>2</v>
      </c>
      <c r="R3" s="6">
        <v>375</v>
      </c>
      <c r="S3" s="7">
        <v>187.5</v>
      </c>
      <c r="T3" s="36">
        <v>0</v>
      </c>
      <c r="U3" s="8">
        <v>6</v>
      </c>
      <c r="V3" s="9">
        <v>193.5</v>
      </c>
    </row>
    <row r="4" spans="1:24" x14ac:dyDescent="0.25">
      <c r="A4" s="1" t="s">
        <v>10</v>
      </c>
      <c r="B4" s="2" t="s">
        <v>80</v>
      </c>
      <c r="C4" s="3">
        <v>45808</v>
      </c>
      <c r="D4" s="4" t="s">
        <v>85</v>
      </c>
      <c r="E4" s="22">
        <v>178</v>
      </c>
      <c r="F4" s="20"/>
      <c r="G4" s="22">
        <v>175</v>
      </c>
      <c r="H4" s="20"/>
      <c r="I4" s="5"/>
      <c r="J4" s="20"/>
      <c r="K4" s="23"/>
      <c r="L4" s="20"/>
      <c r="M4" s="23"/>
      <c r="N4" s="20"/>
      <c r="O4" s="5"/>
      <c r="P4" s="20"/>
      <c r="Q4" s="6">
        <v>2</v>
      </c>
      <c r="R4" s="6">
        <v>353</v>
      </c>
      <c r="S4" s="7">
        <v>176.5</v>
      </c>
      <c r="T4" s="36">
        <v>0</v>
      </c>
      <c r="U4" s="8">
        <v>4</v>
      </c>
      <c r="V4" s="9">
        <v>180.5</v>
      </c>
    </row>
    <row r="5" spans="1:24" x14ac:dyDescent="0.25">
      <c r="A5" s="1" t="s">
        <v>10</v>
      </c>
      <c r="B5" s="2" t="s">
        <v>80</v>
      </c>
      <c r="C5" s="3">
        <v>45836</v>
      </c>
      <c r="D5" s="4" t="s">
        <v>85</v>
      </c>
      <c r="E5" s="22">
        <v>172</v>
      </c>
      <c r="F5" s="20">
        <v>1</v>
      </c>
      <c r="G5" s="22">
        <v>179</v>
      </c>
      <c r="H5" s="20">
        <v>2</v>
      </c>
      <c r="I5" s="5"/>
      <c r="J5" s="20"/>
      <c r="K5" s="23"/>
      <c r="L5" s="20"/>
      <c r="M5" s="23"/>
      <c r="N5" s="20"/>
      <c r="O5" s="5"/>
      <c r="P5" s="20"/>
      <c r="Q5" s="6">
        <v>2</v>
      </c>
      <c r="R5" s="6">
        <v>351</v>
      </c>
      <c r="S5" s="7">
        <v>175.5</v>
      </c>
      <c r="T5" s="36">
        <v>3</v>
      </c>
      <c r="U5" s="8">
        <v>9</v>
      </c>
      <c r="V5" s="9">
        <v>184.5</v>
      </c>
    </row>
    <row r="6" spans="1:24" x14ac:dyDescent="0.25">
      <c r="A6" s="1" t="s">
        <v>10</v>
      </c>
      <c r="B6" s="2" t="s">
        <v>80</v>
      </c>
      <c r="C6" s="3">
        <v>45857</v>
      </c>
      <c r="D6" s="4" t="s">
        <v>85</v>
      </c>
      <c r="E6" s="22">
        <v>181</v>
      </c>
      <c r="F6" s="20"/>
      <c r="G6" s="22">
        <v>187</v>
      </c>
      <c r="H6" s="20"/>
      <c r="I6" s="5"/>
      <c r="J6" s="20"/>
      <c r="K6" s="23"/>
      <c r="L6" s="20"/>
      <c r="M6" s="23"/>
      <c r="N6" s="20"/>
      <c r="O6" s="5"/>
      <c r="P6" s="20"/>
      <c r="Q6" s="6">
        <v>2</v>
      </c>
      <c r="R6" s="6">
        <v>368</v>
      </c>
      <c r="S6" s="7">
        <v>184</v>
      </c>
      <c r="T6" s="36">
        <v>0</v>
      </c>
      <c r="U6" s="8">
        <v>9</v>
      </c>
      <c r="V6" s="9">
        <v>193</v>
      </c>
    </row>
    <row r="8" spans="1:24" x14ac:dyDescent="0.25">
      <c r="Q8" s="32">
        <f>SUM(Q2:Q7)</f>
        <v>10</v>
      </c>
      <c r="R8" s="32">
        <f>SUM(R2:R7)</f>
        <v>1804</v>
      </c>
      <c r="S8" s="33">
        <f>SUM(R8/Q8)</f>
        <v>180.4</v>
      </c>
      <c r="T8" s="32">
        <f>SUM(T2:T7)</f>
        <v>3</v>
      </c>
      <c r="U8" s="32">
        <f>SUM(U2:U7)</f>
        <v>34</v>
      </c>
      <c r="V8" s="34">
        <f>SUM(S8+U8)</f>
        <v>214.4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5 B5:C5 H5:L5 N5" name="Range1_9_2"/>
    <protectedRange algorithmName="SHA-512" hashValue="ON39YdpmFHfN9f47KpiRvqrKx0V9+erV1CNkpWzYhW/Qyc6aT8rEyCrvauWSYGZK2ia3o7vd3akF07acHAFpOA==" saltValue="yVW9XmDwTqEnmpSGai0KYg==" spinCount="100000" sqref="D5" name="Range1_1_7_3"/>
    <protectedRange algorithmName="SHA-512" hashValue="ON39YdpmFHfN9f47KpiRvqrKx0V9+erV1CNkpWzYhW/Qyc6aT8rEyCrvauWSYGZK2ia3o7vd3akF07acHAFpOA==" saltValue="yVW9XmDwTqEnmpSGai0KYg==" spinCount="100000" sqref="G5 M5 O5" name="Range1_33_1_2_2"/>
    <protectedRange algorithmName="SHA-512" hashValue="ON39YdpmFHfN9f47KpiRvqrKx0V9+erV1CNkpWzYhW/Qyc6aT8rEyCrvauWSYGZK2ia3o7vd3akF07acHAFpOA==" saltValue="yVW9XmDwTqEnmpSGai0KYg==" spinCount="100000" sqref="T5" name="Range1_3_5_6_3"/>
  </protectedRanges>
  <hyperlinks>
    <hyperlink ref="X1" location="'OLL 2025'!A1" display="Return to Rankings" xr:uid="{4F89B0CD-E33A-4A4B-88B0-D72AFB299448}"/>
  </hyperlinks>
  <pageMargins left="0.7" right="0.7" top="0.75" bottom="0.75" header="0.3" footer="0.3"/>
  <pageSetup orientation="portrait" horizontalDpi="300" verticalDpi="300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14247B-C54D-4634-B851-D0DD1307B124}">
  <dimension ref="A1:X17"/>
  <sheetViews>
    <sheetView workbookViewId="0">
      <selection activeCell="Q18" sqref="Q1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0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38</v>
      </c>
      <c r="C2" s="3">
        <v>45696</v>
      </c>
      <c r="D2" s="4" t="s">
        <v>42</v>
      </c>
      <c r="E2" s="5">
        <v>182</v>
      </c>
      <c r="F2" s="20">
        <v>1</v>
      </c>
      <c r="G2" s="23">
        <v>176</v>
      </c>
      <c r="H2" s="20">
        <v>0</v>
      </c>
      <c r="I2" s="5">
        <v>181</v>
      </c>
      <c r="J2" s="20">
        <v>0</v>
      </c>
      <c r="K2" s="5">
        <v>176</v>
      </c>
      <c r="L2" s="20">
        <v>1</v>
      </c>
      <c r="M2" s="5"/>
      <c r="N2" s="20"/>
      <c r="O2" s="5"/>
      <c r="P2" s="20"/>
      <c r="Q2" s="6">
        <v>4</v>
      </c>
      <c r="R2" s="6">
        <v>715</v>
      </c>
      <c r="S2" s="7">
        <v>178.75</v>
      </c>
      <c r="T2" s="21">
        <v>2</v>
      </c>
      <c r="U2" s="8">
        <v>4</v>
      </c>
      <c r="V2" s="9">
        <v>182.75</v>
      </c>
    </row>
    <row r="3" spans="1:24" ht="15" customHeight="1" x14ac:dyDescent="0.25">
      <c r="A3" s="1" t="s">
        <v>10</v>
      </c>
      <c r="B3" s="2" t="s">
        <v>38</v>
      </c>
      <c r="C3" s="3">
        <v>45710</v>
      </c>
      <c r="D3" s="4" t="s">
        <v>42</v>
      </c>
      <c r="E3" s="22">
        <v>192</v>
      </c>
      <c r="F3" s="20">
        <v>2</v>
      </c>
      <c r="G3" s="22">
        <v>193</v>
      </c>
      <c r="H3" s="20">
        <v>2</v>
      </c>
      <c r="I3" s="5">
        <v>189</v>
      </c>
      <c r="J3" s="20">
        <v>2</v>
      </c>
      <c r="K3" s="23">
        <v>192</v>
      </c>
      <c r="L3" s="20">
        <v>1</v>
      </c>
      <c r="M3" s="23"/>
      <c r="N3" s="20"/>
      <c r="O3" s="5"/>
      <c r="P3" s="20"/>
      <c r="Q3" s="6">
        <v>4</v>
      </c>
      <c r="R3" s="6">
        <v>766</v>
      </c>
      <c r="S3" s="7">
        <v>191.5</v>
      </c>
      <c r="T3" s="36">
        <v>7</v>
      </c>
      <c r="U3" s="8">
        <v>3</v>
      </c>
      <c r="V3" s="9">
        <v>194.5</v>
      </c>
    </row>
    <row r="4" spans="1:24" ht="15" customHeight="1" x14ac:dyDescent="0.25">
      <c r="A4" s="1" t="s">
        <v>10</v>
      </c>
      <c r="B4" s="2" t="s">
        <v>38</v>
      </c>
      <c r="C4" s="3">
        <v>45759</v>
      </c>
      <c r="D4" s="4" t="s">
        <v>42</v>
      </c>
      <c r="E4" s="22">
        <v>183</v>
      </c>
      <c r="F4" s="20">
        <v>0</v>
      </c>
      <c r="G4" s="22">
        <v>176</v>
      </c>
      <c r="H4" s="20">
        <v>1</v>
      </c>
      <c r="I4" s="5">
        <v>176</v>
      </c>
      <c r="J4" s="20">
        <v>2</v>
      </c>
      <c r="K4" s="23">
        <v>182</v>
      </c>
      <c r="L4" s="20">
        <v>2</v>
      </c>
      <c r="M4" s="23"/>
      <c r="N4" s="20"/>
      <c r="O4" s="5"/>
      <c r="P4" s="20"/>
      <c r="Q4" s="6">
        <v>4</v>
      </c>
      <c r="R4" s="6">
        <v>717</v>
      </c>
      <c r="S4" s="7">
        <v>179.25</v>
      </c>
      <c r="T4" s="36">
        <v>5</v>
      </c>
      <c r="U4" s="8">
        <v>2</v>
      </c>
      <c r="V4" s="9">
        <v>181.25</v>
      </c>
    </row>
    <row r="5" spans="1:24" ht="15" customHeight="1" x14ac:dyDescent="0.25">
      <c r="A5" s="1" t="s">
        <v>10</v>
      </c>
      <c r="B5" s="2" t="s">
        <v>38</v>
      </c>
      <c r="C5" s="3">
        <v>45773</v>
      </c>
      <c r="D5" s="4" t="s">
        <v>42</v>
      </c>
      <c r="E5" s="22">
        <v>190</v>
      </c>
      <c r="F5" s="20">
        <v>1</v>
      </c>
      <c r="G5" s="22">
        <v>190</v>
      </c>
      <c r="H5" s="20">
        <v>4</v>
      </c>
      <c r="I5" s="5">
        <v>189</v>
      </c>
      <c r="J5" s="20">
        <v>1</v>
      </c>
      <c r="K5" s="23">
        <v>188</v>
      </c>
      <c r="L5" s="20">
        <v>3</v>
      </c>
      <c r="M5" s="23"/>
      <c r="N5" s="20"/>
      <c r="O5" s="5"/>
      <c r="P5" s="20"/>
      <c r="Q5" s="6">
        <v>4</v>
      </c>
      <c r="R5" s="6">
        <v>757</v>
      </c>
      <c r="S5" s="7">
        <v>189.25</v>
      </c>
      <c r="T5" s="36">
        <v>9</v>
      </c>
      <c r="U5" s="8">
        <v>11</v>
      </c>
      <c r="V5" s="9">
        <v>200.25</v>
      </c>
    </row>
    <row r="6" spans="1:24" ht="15" customHeight="1" x14ac:dyDescent="0.25">
      <c r="A6" s="1" t="s">
        <v>10</v>
      </c>
      <c r="B6" s="2" t="s">
        <v>38</v>
      </c>
      <c r="C6" s="3">
        <v>45783</v>
      </c>
      <c r="D6" s="4" t="s">
        <v>42</v>
      </c>
      <c r="E6" s="22">
        <v>192</v>
      </c>
      <c r="F6" s="20">
        <v>3</v>
      </c>
      <c r="G6" s="22">
        <v>196</v>
      </c>
      <c r="H6" s="20">
        <v>2</v>
      </c>
      <c r="I6" s="5">
        <v>189</v>
      </c>
      <c r="J6" s="20">
        <v>2</v>
      </c>
      <c r="K6" s="23">
        <v>195</v>
      </c>
      <c r="L6" s="20">
        <v>2</v>
      </c>
      <c r="M6" s="23"/>
      <c r="N6" s="20"/>
      <c r="O6" s="5"/>
      <c r="P6" s="20"/>
      <c r="Q6" s="6">
        <v>4</v>
      </c>
      <c r="R6" s="6">
        <v>772</v>
      </c>
      <c r="S6" s="7">
        <v>193</v>
      </c>
      <c r="T6" s="36">
        <v>9</v>
      </c>
      <c r="U6" s="8">
        <v>13</v>
      </c>
      <c r="V6" s="9">
        <v>206</v>
      </c>
    </row>
    <row r="7" spans="1:24" ht="15" customHeight="1" x14ac:dyDescent="0.25">
      <c r="A7" s="1" t="s">
        <v>10</v>
      </c>
      <c r="B7" s="2" t="s">
        <v>38</v>
      </c>
      <c r="C7" s="3">
        <v>45787</v>
      </c>
      <c r="D7" s="4" t="s">
        <v>42</v>
      </c>
      <c r="E7" s="22">
        <v>191</v>
      </c>
      <c r="F7" s="20">
        <v>1</v>
      </c>
      <c r="G7" s="22">
        <v>191</v>
      </c>
      <c r="H7" s="20">
        <v>4</v>
      </c>
      <c r="I7" s="5">
        <v>191</v>
      </c>
      <c r="J7" s="20">
        <v>2</v>
      </c>
      <c r="K7" s="23">
        <v>186</v>
      </c>
      <c r="L7" s="20">
        <v>2</v>
      </c>
      <c r="M7" s="23"/>
      <c r="N7" s="20"/>
      <c r="O7" s="5"/>
      <c r="P7" s="20"/>
      <c r="Q7" s="6">
        <v>4</v>
      </c>
      <c r="R7" s="6">
        <v>759</v>
      </c>
      <c r="S7" s="7">
        <v>189.75</v>
      </c>
      <c r="T7" s="36">
        <v>9</v>
      </c>
      <c r="U7" s="8">
        <v>4</v>
      </c>
      <c r="V7" s="9">
        <v>193.75</v>
      </c>
    </row>
    <row r="8" spans="1:24" ht="15" customHeight="1" x14ac:dyDescent="0.25">
      <c r="A8" s="1" t="s">
        <v>10</v>
      </c>
      <c r="B8" s="2" t="s">
        <v>38</v>
      </c>
      <c r="C8" s="3">
        <v>45801</v>
      </c>
      <c r="D8" s="4" t="s">
        <v>42</v>
      </c>
      <c r="E8" s="5">
        <v>175</v>
      </c>
      <c r="F8" s="20">
        <v>0</v>
      </c>
      <c r="G8" s="22">
        <v>178</v>
      </c>
      <c r="H8" s="20">
        <v>2</v>
      </c>
      <c r="I8" s="5">
        <v>182</v>
      </c>
      <c r="J8" s="20">
        <v>4</v>
      </c>
      <c r="K8" s="5">
        <v>180</v>
      </c>
      <c r="L8" s="20">
        <v>0</v>
      </c>
      <c r="M8" s="5"/>
      <c r="N8" s="20"/>
      <c r="O8" s="5"/>
      <c r="P8" s="20"/>
      <c r="Q8" s="6">
        <v>4</v>
      </c>
      <c r="R8" s="6">
        <v>715</v>
      </c>
      <c r="S8" s="7">
        <v>178.75</v>
      </c>
      <c r="T8" s="36">
        <v>6</v>
      </c>
      <c r="U8" s="8">
        <v>6</v>
      </c>
      <c r="V8" s="9">
        <v>184.75</v>
      </c>
    </row>
    <row r="9" spans="1:24" ht="15" customHeight="1" x14ac:dyDescent="0.25">
      <c r="A9" s="1" t="s">
        <v>10</v>
      </c>
      <c r="B9" s="2" t="s">
        <v>38</v>
      </c>
      <c r="C9" s="3">
        <v>45811</v>
      </c>
      <c r="D9" s="4" t="s">
        <v>42</v>
      </c>
      <c r="E9" s="5">
        <v>193</v>
      </c>
      <c r="F9" s="20">
        <v>2</v>
      </c>
      <c r="G9" s="22">
        <v>188</v>
      </c>
      <c r="H9" s="20">
        <v>1</v>
      </c>
      <c r="I9" s="5">
        <v>191</v>
      </c>
      <c r="J9" s="20">
        <v>2</v>
      </c>
      <c r="K9" s="5">
        <v>181</v>
      </c>
      <c r="L9" s="20">
        <v>0</v>
      </c>
      <c r="M9" s="5"/>
      <c r="N9" s="20"/>
      <c r="O9" s="5"/>
      <c r="P9" s="20"/>
      <c r="Q9" s="6">
        <v>4</v>
      </c>
      <c r="R9" s="6">
        <v>753</v>
      </c>
      <c r="S9" s="7">
        <v>188.25</v>
      </c>
      <c r="T9" s="36">
        <v>5</v>
      </c>
      <c r="U9" s="8">
        <v>6</v>
      </c>
      <c r="V9" s="9">
        <v>194.25</v>
      </c>
    </row>
    <row r="10" spans="1:24" ht="15" customHeight="1" x14ac:dyDescent="0.25">
      <c r="A10" s="1" t="s">
        <v>10</v>
      </c>
      <c r="B10" s="2" t="s">
        <v>38</v>
      </c>
      <c r="C10" s="3">
        <v>45822</v>
      </c>
      <c r="D10" s="4" t="s">
        <v>42</v>
      </c>
      <c r="E10" s="5">
        <v>190</v>
      </c>
      <c r="F10" s="20">
        <v>3</v>
      </c>
      <c r="G10" s="22">
        <v>187</v>
      </c>
      <c r="H10" s="20">
        <v>1</v>
      </c>
      <c r="I10" s="5">
        <v>190</v>
      </c>
      <c r="J10" s="20">
        <v>1</v>
      </c>
      <c r="K10" s="5">
        <v>189</v>
      </c>
      <c r="L10" s="20">
        <v>4</v>
      </c>
      <c r="M10" s="5"/>
      <c r="N10" s="20"/>
      <c r="O10" s="5"/>
      <c r="P10" s="20"/>
      <c r="Q10" s="6">
        <v>4</v>
      </c>
      <c r="R10" s="6">
        <v>756</v>
      </c>
      <c r="S10" s="7">
        <v>189</v>
      </c>
      <c r="T10" s="36">
        <v>9</v>
      </c>
      <c r="U10" s="8">
        <v>9</v>
      </c>
      <c r="V10" s="9">
        <v>198</v>
      </c>
    </row>
    <row r="11" spans="1:24" ht="15" customHeight="1" x14ac:dyDescent="0.25">
      <c r="A11" s="1" t="s">
        <v>10</v>
      </c>
      <c r="B11" s="2" t="s">
        <v>38</v>
      </c>
      <c r="C11" s="3">
        <v>45836</v>
      </c>
      <c r="D11" s="4" t="s">
        <v>42</v>
      </c>
      <c r="E11" s="22">
        <v>189</v>
      </c>
      <c r="F11" s="20">
        <v>2</v>
      </c>
      <c r="G11" s="22">
        <v>184</v>
      </c>
      <c r="H11" s="20">
        <v>2</v>
      </c>
      <c r="I11" s="5">
        <v>189</v>
      </c>
      <c r="J11" s="20">
        <v>3</v>
      </c>
      <c r="K11" s="23">
        <v>185</v>
      </c>
      <c r="L11" s="20">
        <v>3</v>
      </c>
      <c r="M11" s="23"/>
      <c r="N11" s="20"/>
      <c r="O11" s="5"/>
      <c r="P11" s="20"/>
      <c r="Q11" s="6">
        <v>4</v>
      </c>
      <c r="R11" s="6">
        <v>747</v>
      </c>
      <c r="S11" s="7">
        <v>186.75</v>
      </c>
      <c r="T11" s="36">
        <v>10</v>
      </c>
      <c r="U11" s="8">
        <v>6</v>
      </c>
      <c r="V11" s="9">
        <v>192.75</v>
      </c>
    </row>
    <row r="12" spans="1:24" ht="15" customHeight="1" x14ac:dyDescent="0.25">
      <c r="A12" s="1" t="s">
        <v>10</v>
      </c>
      <c r="B12" s="2" t="s">
        <v>38</v>
      </c>
      <c r="C12" s="3">
        <v>45850</v>
      </c>
      <c r="D12" s="4" t="s">
        <v>42</v>
      </c>
      <c r="E12" s="5">
        <v>194.001</v>
      </c>
      <c r="F12" s="20">
        <v>2</v>
      </c>
      <c r="G12" s="22">
        <v>194</v>
      </c>
      <c r="H12" s="20">
        <v>1</v>
      </c>
      <c r="I12" s="5">
        <v>190</v>
      </c>
      <c r="J12" s="20">
        <v>1</v>
      </c>
      <c r="K12" s="5">
        <v>192</v>
      </c>
      <c r="L12" s="20">
        <v>1</v>
      </c>
      <c r="M12" s="5"/>
      <c r="N12" s="20"/>
      <c r="O12" s="5"/>
      <c r="P12" s="20"/>
      <c r="Q12" s="6">
        <v>4</v>
      </c>
      <c r="R12" s="6">
        <v>770.00099999999998</v>
      </c>
      <c r="S12" s="7">
        <v>192.50024999999999</v>
      </c>
      <c r="T12" s="36">
        <v>5</v>
      </c>
      <c r="U12" s="8">
        <v>9</v>
      </c>
      <c r="V12" s="9">
        <v>201.50024999999999</v>
      </c>
    </row>
    <row r="13" spans="1:24" ht="15" customHeight="1" x14ac:dyDescent="0.25">
      <c r="A13" s="1" t="s">
        <v>10</v>
      </c>
      <c r="B13" s="2" t="s">
        <v>38</v>
      </c>
      <c r="C13" s="3">
        <v>45864</v>
      </c>
      <c r="D13" s="4" t="s">
        <v>42</v>
      </c>
      <c r="E13" s="22">
        <v>181</v>
      </c>
      <c r="F13" s="20">
        <v>0</v>
      </c>
      <c r="G13" s="22">
        <v>188.001</v>
      </c>
      <c r="H13" s="20">
        <v>2</v>
      </c>
      <c r="I13" s="5">
        <v>183</v>
      </c>
      <c r="J13" s="20">
        <v>2</v>
      </c>
      <c r="K13" s="23">
        <v>188</v>
      </c>
      <c r="L13" s="20">
        <v>0</v>
      </c>
      <c r="M13" s="23"/>
      <c r="N13" s="20"/>
      <c r="O13" s="5"/>
      <c r="P13" s="20"/>
      <c r="Q13" s="6">
        <v>4</v>
      </c>
      <c r="R13" s="6">
        <v>740.00099999999998</v>
      </c>
      <c r="S13" s="7">
        <v>185.00024999999999</v>
      </c>
      <c r="T13" s="36">
        <v>4</v>
      </c>
      <c r="U13" s="8">
        <v>3</v>
      </c>
      <c r="V13" s="9">
        <v>188.00024999999999</v>
      </c>
    </row>
    <row r="14" spans="1:24" ht="15" customHeight="1" x14ac:dyDescent="0.25">
      <c r="A14" s="1" t="s">
        <v>10</v>
      </c>
      <c r="B14" s="2" t="s">
        <v>38</v>
      </c>
      <c r="C14" s="3">
        <v>45874</v>
      </c>
      <c r="D14" s="4" t="s">
        <v>42</v>
      </c>
      <c r="E14" s="5">
        <v>191</v>
      </c>
      <c r="F14" s="20">
        <v>3</v>
      </c>
      <c r="G14" s="22">
        <v>185</v>
      </c>
      <c r="H14" s="20">
        <v>1</v>
      </c>
      <c r="I14" s="5">
        <v>193</v>
      </c>
      <c r="J14" s="20">
        <v>3</v>
      </c>
      <c r="K14" s="5">
        <v>194</v>
      </c>
      <c r="L14" s="20">
        <v>3</v>
      </c>
      <c r="M14" s="5"/>
      <c r="N14" s="20"/>
      <c r="O14" s="5"/>
      <c r="P14" s="20"/>
      <c r="Q14" s="6">
        <v>4</v>
      </c>
      <c r="R14" s="6">
        <v>763</v>
      </c>
      <c r="S14" s="7">
        <v>190.75</v>
      </c>
      <c r="T14" s="36">
        <v>10</v>
      </c>
      <c r="U14" s="8">
        <v>11</v>
      </c>
      <c r="V14" s="9">
        <v>201.75</v>
      </c>
    </row>
    <row r="15" spans="1:24" ht="15" customHeight="1" x14ac:dyDescent="0.25">
      <c r="A15" s="1" t="s">
        <v>10</v>
      </c>
      <c r="B15" s="2" t="s">
        <v>38</v>
      </c>
      <c r="C15" s="3">
        <v>45878</v>
      </c>
      <c r="D15" s="4" t="s">
        <v>42</v>
      </c>
      <c r="E15" s="22">
        <v>191</v>
      </c>
      <c r="F15" s="20">
        <v>0</v>
      </c>
      <c r="G15" s="22">
        <v>184</v>
      </c>
      <c r="H15" s="20">
        <v>2</v>
      </c>
      <c r="I15" s="5">
        <v>189</v>
      </c>
      <c r="J15" s="20">
        <v>0</v>
      </c>
      <c r="K15" s="23">
        <v>187</v>
      </c>
      <c r="L15" s="20">
        <v>3</v>
      </c>
      <c r="M15" s="23"/>
      <c r="N15" s="20"/>
      <c r="O15" s="5"/>
      <c r="P15" s="20"/>
      <c r="Q15" s="6">
        <v>4</v>
      </c>
      <c r="R15" s="6">
        <v>751</v>
      </c>
      <c r="S15" s="7">
        <v>187.75</v>
      </c>
      <c r="T15" s="36">
        <v>5</v>
      </c>
      <c r="U15" s="8">
        <v>9</v>
      </c>
      <c r="V15" s="9">
        <v>196.75</v>
      </c>
    </row>
    <row r="17" spans="17:22" x14ac:dyDescent="0.25">
      <c r="Q17" s="32">
        <f>SUM(Q2:Q16)</f>
        <v>56</v>
      </c>
      <c r="R17" s="32">
        <f>SUM(R2:R16)</f>
        <v>10481.002</v>
      </c>
      <c r="S17" s="33">
        <f>SUM(R17/Q17)</f>
        <v>187.16075000000001</v>
      </c>
      <c r="T17" s="32">
        <f>SUM(T2:T16)</f>
        <v>95</v>
      </c>
      <c r="U17" s="32">
        <f>SUM(U2:U16)</f>
        <v>96</v>
      </c>
      <c r="V17" s="34">
        <f>SUM(S17+U17)</f>
        <v>283.16075000000001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2"/>
    <protectedRange algorithmName="SHA-512" hashValue="ON39YdpmFHfN9f47KpiRvqrKx0V9+erV1CNkpWzYhW/Qyc6aT8rEyCrvauWSYGZK2ia3o7vd3akF07acHAFpOA==" saltValue="yVW9XmDwTqEnmpSGai0KYg==" spinCount="100000" sqref="D2 D3" name="Range1_1_1"/>
    <protectedRange algorithmName="SHA-512" hashValue="ON39YdpmFHfN9f47KpiRvqrKx0V9+erV1CNkpWzYhW/Qyc6aT8rEyCrvauWSYGZK2ia3o7vd3akF07acHAFpOA==" saltValue="yVW9XmDwTqEnmpSGai0KYg==" spinCount="100000" sqref="T2 T3" name="Range1_3_5_1"/>
    <protectedRange algorithmName="SHA-512" hashValue="ON39YdpmFHfN9f47KpiRvqrKx0V9+erV1CNkpWzYhW/Qyc6aT8rEyCrvauWSYGZK2ia3o7vd3akF07acHAFpOA==" saltValue="yVW9XmDwTqEnmpSGai0KYg==" spinCount="100000" sqref="B4:C4" name="Range1_5_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T4" name="Range1_3_5_13"/>
    <protectedRange algorithmName="SHA-512" hashValue="ON39YdpmFHfN9f47KpiRvqrKx0V9+erV1CNkpWzYhW/Qyc6aT8rEyCrvauWSYGZK2ia3o7vd3akF07acHAFpOA==" saltValue="yVW9XmDwTqEnmpSGai0KYg==" spinCount="100000" sqref="B6:C6" name="Range1_7"/>
    <protectedRange algorithmName="SHA-512" hashValue="ON39YdpmFHfN9f47KpiRvqrKx0V9+erV1CNkpWzYhW/Qyc6aT8rEyCrvauWSYGZK2ia3o7vd3akF07acHAFpOA==" saltValue="yVW9XmDwTqEnmpSGai0KYg==" spinCount="100000" sqref="D6" name="Range1_1_5"/>
    <protectedRange algorithmName="SHA-512" hashValue="ON39YdpmFHfN9f47KpiRvqrKx0V9+erV1CNkpWzYhW/Qyc6aT8rEyCrvauWSYGZK2ia3o7vd3akF07acHAFpOA==" saltValue="yVW9XmDwTqEnmpSGai0KYg==" spinCount="100000" sqref="E6 G6:O6" name="Range1_33_1_2"/>
    <protectedRange algorithmName="SHA-512" hashValue="ON39YdpmFHfN9f47KpiRvqrKx0V9+erV1CNkpWzYhW/Qyc6aT8rEyCrvauWSYGZK2ia3o7vd3akF07acHAFpOA==" saltValue="yVW9XmDwTqEnmpSGai0KYg==" spinCount="100000" sqref="T6" name="Range1_3_5_5"/>
    <protectedRange algorithmName="SHA-512" hashValue="ON39YdpmFHfN9f47KpiRvqrKx0V9+erV1CNkpWzYhW/Qyc6aT8rEyCrvauWSYGZK2ia3o7vd3akF07acHAFpOA==" saltValue="yVW9XmDwTqEnmpSGai0KYg==" spinCount="100000" sqref="B11:C11" name="Range1_4"/>
    <protectedRange algorithmName="SHA-512" hashValue="ON39YdpmFHfN9f47KpiRvqrKx0V9+erV1CNkpWzYhW/Qyc6aT8rEyCrvauWSYGZK2ia3o7vd3akF07acHAFpOA==" saltValue="yVW9XmDwTqEnmpSGai0KYg==" spinCount="100000" sqref="D11" name="Range1_1_6"/>
    <protectedRange algorithmName="SHA-512" hashValue="ON39YdpmFHfN9f47KpiRvqrKx0V9+erV1CNkpWzYhW/Qyc6aT8rEyCrvauWSYGZK2ia3o7vd3akF07acHAFpOA==" saltValue="yVW9XmDwTqEnmpSGai0KYg==" spinCount="100000" sqref="T11" name="Range1_3_5_5_1"/>
    <protectedRange algorithmName="SHA-512" hashValue="ON39YdpmFHfN9f47KpiRvqrKx0V9+erV1CNkpWzYhW/Qyc6aT8rEyCrvauWSYGZK2ia3o7vd3akF07acHAFpOA==" saltValue="yVW9XmDwTqEnmpSGai0KYg==" spinCount="100000" sqref="B12:C12" name="Range1_12"/>
    <protectedRange algorithmName="SHA-512" hashValue="ON39YdpmFHfN9f47KpiRvqrKx0V9+erV1CNkpWzYhW/Qyc6aT8rEyCrvauWSYGZK2ia3o7vd3akF07acHAFpOA==" saltValue="yVW9XmDwTqEnmpSGai0KYg==" spinCount="100000" sqref="D12" name="Range1_1_11"/>
    <protectedRange algorithmName="SHA-512" hashValue="ON39YdpmFHfN9f47KpiRvqrKx0V9+erV1CNkpWzYhW/Qyc6aT8rEyCrvauWSYGZK2ia3o7vd3akF07acHAFpOA==" saltValue="yVW9XmDwTqEnmpSGai0KYg==" spinCount="100000" sqref="E12 G12:O12" name="Range1_33_1_2_1"/>
    <protectedRange algorithmName="SHA-512" hashValue="ON39YdpmFHfN9f47KpiRvqrKx0V9+erV1CNkpWzYhW/Qyc6aT8rEyCrvauWSYGZK2ia3o7vd3akF07acHAFpOA==" saltValue="yVW9XmDwTqEnmpSGai0KYg==" spinCount="100000" sqref="T12" name="Range1_3_5_11"/>
  </protectedRanges>
  <hyperlinks>
    <hyperlink ref="X1" location="'OLL 2025'!A1" display="Return to Rankings" xr:uid="{D0036139-A222-4F5F-89A4-F9B5D6C2C1DB}"/>
  </hyperlinks>
  <pageMargins left="0.7" right="0.7" top="0.75" bottom="0.75" header="0.3" footer="0.3"/>
  <pageSetup orientation="portrait" horizontalDpi="300" verticalDpi="300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80B1-FE43-4D3E-8D8E-0D7D386E25E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138</v>
      </c>
      <c r="C2" s="3">
        <v>45808</v>
      </c>
      <c r="D2" s="4" t="s">
        <v>67</v>
      </c>
      <c r="E2" s="44">
        <v>185</v>
      </c>
      <c r="F2" s="44">
        <v>1</v>
      </c>
      <c r="G2" s="22">
        <v>188</v>
      </c>
      <c r="H2" s="44">
        <v>0</v>
      </c>
      <c r="I2" s="44">
        <v>183</v>
      </c>
      <c r="J2" s="44">
        <v>0</v>
      </c>
      <c r="K2" s="44">
        <v>188</v>
      </c>
      <c r="L2" s="44">
        <v>0</v>
      </c>
      <c r="M2" s="5"/>
      <c r="N2" s="20"/>
      <c r="O2" s="5"/>
      <c r="P2" s="20"/>
      <c r="Q2" s="6">
        <v>4</v>
      </c>
      <c r="R2" s="6">
        <v>744</v>
      </c>
      <c r="S2" s="7">
        <v>186</v>
      </c>
      <c r="T2" s="36">
        <v>1</v>
      </c>
      <c r="U2" s="8">
        <v>2</v>
      </c>
      <c r="V2" s="9">
        <v>181.5</v>
      </c>
    </row>
    <row r="4" spans="1:24" x14ac:dyDescent="0.25">
      <c r="Q4" s="32">
        <f>SUM(Q2:Q3)</f>
        <v>4</v>
      </c>
      <c r="R4" s="32">
        <f>SUM(R2:R3)</f>
        <v>744</v>
      </c>
      <c r="S4" s="33">
        <f>SUM(R4/Q4)</f>
        <v>186</v>
      </c>
      <c r="T4" s="32">
        <f>SUM(T2:T3)</f>
        <v>1</v>
      </c>
      <c r="U4" s="32">
        <f>SUM(U2:U3)</f>
        <v>2</v>
      </c>
      <c r="V4" s="34">
        <f>SUM(S4+U4)</f>
        <v>188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25F0E30-179E-4F2D-87BB-94EFF51FBE13}"/>
  </hyperlinks>
  <pageMargins left="0.7" right="0.7" top="0.75" bottom="0.75" header="0.3" footer="0.3"/>
  <pageSetup orientation="portrait" horizontalDpi="300" verticalDpi="300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DD1C1-7E8F-4DFA-87E8-0CFEC0F4595D}">
  <dimension ref="A1:X16"/>
  <sheetViews>
    <sheetView workbookViewId="0">
      <selection activeCell="Q17" sqref="Q1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46</v>
      </c>
      <c r="C2" s="3">
        <v>45703</v>
      </c>
      <c r="D2" s="4" t="s">
        <v>47</v>
      </c>
      <c r="E2" s="5">
        <v>184</v>
      </c>
      <c r="F2" s="20">
        <v>2</v>
      </c>
      <c r="G2" s="22">
        <v>183</v>
      </c>
      <c r="H2" s="20">
        <v>2</v>
      </c>
      <c r="I2" s="5">
        <v>189</v>
      </c>
      <c r="J2" s="20">
        <v>1</v>
      </c>
      <c r="K2" s="5">
        <v>186</v>
      </c>
      <c r="L2" s="20">
        <v>1</v>
      </c>
      <c r="M2" s="5">
        <v>187</v>
      </c>
      <c r="N2" s="20">
        <v>2</v>
      </c>
      <c r="O2" s="5"/>
      <c r="P2" s="20"/>
      <c r="Q2" s="6">
        <v>5</v>
      </c>
      <c r="R2" s="6">
        <v>929</v>
      </c>
      <c r="S2" s="7">
        <v>185.8</v>
      </c>
      <c r="T2" s="36">
        <v>8</v>
      </c>
      <c r="U2" s="8">
        <v>4</v>
      </c>
      <c r="V2" s="9">
        <v>189.8</v>
      </c>
    </row>
    <row r="3" spans="1:24" x14ac:dyDescent="0.25">
      <c r="A3" s="1" t="s">
        <v>10</v>
      </c>
      <c r="B3" s="2" t="s">
        <v>46</v>
      </c>
      <c r="C3" s="3">
        <v>45731</v>
      </c>
      <c r="D3" s="4" t="s">
        <v>47</v>
      </c>
      <c r="E3" s="5">
        <v>193</v>
      </c>
      <c r="F3" s="20">
        <v>1</v>
      </c>
      <c r="G3" s="22">
        <v>186</v>
      </c>
      <c r="H3" s="20">
        <v>1</v>
      </c>
      <c r="I3" s="5">
        <v>192</v>
      </c>
      <c r="J3" s="20">
        <v>0</v>
      </c>
      <c r="K3" s="5">
        <v>189</v>
      </c>
      <c r="L3" s="20">
        <v>1</v>
      </c>
      <c r="M3" s="5">
        <v>188</v>
      </c>
      <c r="N3" s="20">
        <v>2</v>
      </c>
      <c r="O3" s="5"/>
      <c r="P3" s="20"/>
      <c r="Q3" s="6">
        <v>5</v>
      </c>
      <c r="R3" s="6">
        <v>948</v>
      </c>
      <c r="S3" s="7">
        <v>189.6</v>
      </c>
      <c r="T3" s="36">
        <v>5</v>
      </c>
      <c r="U3" s="8">
        <v>13</v>
      </c>
      <c r="V3" s="9">
        <v>202.6</v>
      </c>
    </row>
    <row r="4" spans="1:24" x14ac:dyDescent="0.25">
      <c r="A4" s="1" t="s">
        <v>10</v>
      </c>
      <c r="B4" s="2" t="s">
        <v>46</v>
      </c>
      <c r="C4" s="3">
        <v>45755</v>
      </c>
      <c r="D4" s="4" t="s">
        <v>47</v>
      </c>
      <c r="E4" s="22">
        <v>194</v>
      </c>
      <c r="F4" s="20">
        <v>1</v>
      </c>
      <c r="G4" s="22">
        <v>188</v>
      </c>
      <c r="H4" s="20">
        <v>1</v>
      </c>
      <c r="I4" s="5">
        <v>187</v>
      </c>
      <c r="J4" s="20">
        <v>2</v>
      </c>
      <c r="K4" s="23">
        <v>183</v>
      </c>
      <c r="L4" s="20">
        <v>0</v>
      </c>
      <c r="M4" s="23"/>
      <c r="N4" s="20"/>
      <c r="O4" s="5"/>
      <c r="P4" s="20"/>
      <c r="Q4" s="6">
        <v>4</v>
      </c>
      <c r="R4" s="6">
        <v>752</v>
      </c>
      <c r="S4" s="7">
        <v>188</v>
      </c>
      <c r="T4" s="36">
        <v>4</v>
      </c>
      <c r="U4" s="8">
        <v>13</v>
      </c>
      <c r="V4" s="9">
        <v>201</v>
      </c>
    </row>
    <row r="5" spans="1:24" x14ac:dyDescent="0.25">
      <c r="A5" s="1" t="s">
        <v>10</v>
      </c>
      <c r="B5" s="2" t="s">
        <v>46</v>
      </c>
      <c r="C5" s="3">
        <v>45766</v>
      </c>
      <c r="D5" s="4" t="s">
        <v>47</v>
      </c>
      <c r="E5" s="22">
        <v>180</v>
      </c>
      <c r="F5" s="20">
        <v>0</v>
      </c>
      <c r="G5" s="22">
        <v>187</v>
      </c>
      <c r="H5" s="20">
        <v>1</v>
      </c>
      <c r="I5" s="5">
        <v>186</v>
      </c>
      <c r="J5" s="20">
        <v>0</v>
      </c>
      <c r="K5" s="23">
        <v>177.001</v>
      </c>
      <c r="L5" s="20">
        <v>1</v>
      </c>
      <c r="M5" s="23">
        <v>189</v>
      </c>
      <c r="N5" s="20">
        <v>2</v>
      </c>
      <c r="O5" s="5"/>
      <c r="P5" s="20"/>
      <c r="Q5" s="6">
        <v>5</v>
      </c>
      <c r="R5" s="6">
        <v>919.00099999999998</v>
      </c>
      <c r="S5" s="7">
        <v>183.80019999999999</v>
      </c>
      <c r="T5" s="36">
        <v>4</v>
      </c>
      <c r="U5" s="8">
        <v>9</v>
      </c>
      <c r="V5" s="9">
        <v>192.80019999999999</v>
      </c>
    </row>
    <row r="6" spans="1:24" x14ac:dyDescent="0.25">
      <c r="A6" s="1" t="s">
        <v>10</v>
      </c>
      <c r="B6" s="2" t="s">
        <v>46</v>
      </c>
      <c r="C6" s="3">
        <v>45794</v>
      </c>
      <c r="D6" s="4" t="s">
        <v>47</v>
      </c>
      <c r="E6" s="22">
        <v>190</v>
      </c>
      <c r="F6" s="20">
        <v>1</v>
      </c>
      <c r="G6" s="22">
        <v>193</v>
      </c>
      <c r="H6" s="20">
        <v>1</v>
      </c>
      <c r="I6" s="5">
        <v>188</v>
      </c>
      <c r="J6" s="20">
        <v>1</v>
      </c>
      <c r="K6" s="23">
        <v>180</v>
      </c>
      <c r="L6" s="20">
        <v>0</v>
      </c>
      <c r="M6" s="23">
        <v>188</v>
      </c>
      <c r="N6" s="20">
        <v>1</v>
      </c>
      <c r="O6" s="5"/>
      <c r="P6" s="20"/>
      <c r="Q6" s="6">
        <v>5</v>
      </c>
      <c r="R6" s="6">
        <v>939</v>
      </c>
      <c r="S6" s="7">
        <v>187.8</v>
      </c>
      <c r="T6" s="36">
        <v>4</v>
      </c>
      <c r="U6" s="8">
        <v>9</v>
      </c>
      <c r="V6" s="9">
        <v>196.8</v>
      </c>
    </row>
    <row r="7" spans="1:24" x14ac:dyDescent="0.25">
      <c r="A7" s="1" t="s">
        <v>10</v>
      </c>
      <c r="B7" s="2" t="s">
        <v>46</v>
      </c>
      <c r="C7" s="3">
        <v>45795</v>
      </c>
      <c r="D7" s="4" t="s">
        <v>47</v>
      </c>
      <c r="E7" s="22">
        <v>190</v>
      </c>
      <c r="F7" s="20">
        <v>1</v>
      </c>
      <c r="G7" s="22">
        <v>185</v>
      </c>
      <c r="H7" s="20">
        <v>0</v>
      </c>
      <c r="I7" s="5">
        <v>192.001</v>
      </c>
      <c r="J7" s="20">
        <v>1</v>
      </c>
      <c r="K7" s="23">
        <v>191</v>
      </c>
      <c r="L7" s="20">
        <v>1</v>
      </c>
      <c r="M7" s="23">
        <v>193</v>
      </c>
      <c r="N7" s="20">
        <v>4</v>
      </c>
      <c r="O7" s="5"/>
      <c r="P7" s="20"/>
      <c r="Q7" s="6">
        <v>5</v>
      </c>
      <c r="R7" s="6">
        <v>951.00099999999998</v>
      </c>
      <c r="S7" s="7">
        <v>190.2002</v>
      </c>
      <c r="T7" s="36">
        <v>7</v>
      </c>
      <c r="U7" s="8">
        <v>11</v>
      </c>
      <c r="V7" s="9">
        <v>201.2002</v>
      </c>
    </row>
    <row r="8" spans="1:24" x14ac:dyDescent="0.25">
      <c r="A8" s="1" t="s">
        <v>10</v>
      </c>
      <c r="B8" s="2" t="s">
        <v>46</v>
      </c>
      <c r="C8" s="3">
        <v>45804</v>
      </c>
      <c r="D8" s="4" t="s">
        <v>47</v>
      </c>
      <c r="E8" s="22">
        <v>190</v>
      </c>
      <c r="F8" s="20">
        <v>0</v>
      </c>
      <c r="G8" s="22">
        <v>190</v>
      </c>
      <c r="H8" s="20">
        <v>1</v>
      </c>
      <c r="I8" s="5">
        <v>194</v>
      </c>
      <c r="J8" s="20">
        <v>3</v>
      </c>
      <c r="K8" s="23">
        <v>192</v>
      </c>
      <c r="L8" s="20">
        <v>2</v>
      </c>
      <c r="M8" s="23"/>
      <c r="N8" s="20"/>
      <c r="O8" s="5"/>
      <c r="P8" s="20"/>
      <c r="Q8" s="6">
        <v>4</v>
      </c>
      <c r="R8" s="6">
        <v>766</v>
      </c>
      <c r="S8" s="7">
        <v>191.5</v>
      </c>
      <c r="T8" s="36">
        <v>6</v>
      </c>
      <c r="U8" s="8">
        <v>5</v>
      </c>
      <c r="V8" s="9">
        <v>196.5</v>
      </c>
    </row>
    <row r="9" spans="1:24" x14ac:dyDescent="0.25">
      <c r="A9" s="1" t="s">
        <v>10</v>
      </c>
      <c r="B9" s="2" t="s">
        <v>46</v>
      </c>
      <c r="C9" s="3">
        <v>45818</v>
      </c>
      <c r="D9" s="4" t="s">
        <v>47</v>
      </c>
      <c r="E9" s="5">
        <v>190.001</v>
      </c>
      <c r="F9" s="20">
        <v>2</v>
      </c>
      <c r="G9" s="22">
        <v>188</v>
      </c>
      <c r="H9" s="20">
        <v>0</v>
      </c>
      <c r="I9" s="5">
        <v>185</v>
      </c>
      <c r="J9" s="20">
        <v>2</v>
      </c>
      <c r="K9" s="5"/>
      <c r="L9" s="20"/>
      <c r="M9" s="5"/>
      <c r="N9" s="20"/>
      <c r="O9" s="5"/>
      <c r="P9" s="20"/>
      <c r="Q9" s="6">
        <v>3</v>
      </c>
      <c r="R9" s="6">
        <v>563.00099999999998</v>
      </c>
      <c r="S9" s="7">
        <v>187.667</v>
      </c>
      <c r="T9" s="36">
        <v>4</v>
      </c>
      <c r="U9" s="8">
        <v>6</v>
      </c>
      <c r="V9" s="9">
        <v>193.667</v>
      </c>
    </row>
    <row r="10" spans="1:24" x14ac:dyDescent="0.25">
      <c r="A10" s="1" t="s">
        <v>10</v>
      </c>
      <c r="B10" s="2" t="s">
        <v>46</v>
      </c>
      <c r="C10" s="3">
        <v>45829</v>
      </c>
      <c r="D10" s="4" t="s">
        <v>47</v>
      </c>
      <c r="E10" s="5">
        <v>191</v>
      </c>
      <c r="F10" s="20">
        <v>0</v>
      </c>
      <c r="G10" s="22">
        <v>191.001</v>
      </c>
      <c r="H10" s="20">
        <v>1</v>
      </c>
      <c r="I10" s="5">
        <v>191</v>
      </c>
      <c r="J10" s="20">
        <v>2</v>
      </c>
      <c r="K10" s="5">
        <v>185</v>
      </c>
      <c r="L10" s="20">
        <v>0</v>
      </c>
      <c r="M10" s="5">
        <v>186</v>
      </c>
      <c r="N10" s="20">
        <v>0</v>
      </c>
      <c r="O10" s="5"/>
      <c r="P10" s="20"/>
      <c r="Q10" s="6">
        <v>5</v>
      </c>
      <c r="R10" s="6">
        <v>944.00099999999998</v>
      </c>
      <c r="S10" s="7">
        <v>188.80019999999999</v>
      </c>
      <c r="T10" s="36">
        <v>3</v>
      </c>
      <c r="U10" s="8">
        <v>3</v>
      </c>
      <c r="V10" s="9">
        <v>191.80019999999999</v>
      </c>
    </row>
    <row r="11" spans="1:24" x14ac:dyDescent="0.25">
      <c r="A11" s="1" t="s">
        <v>10</v>
      </c>
      <c r="B11" s="2" t="s">
        <v>46</v>
      </c>
      <c r="C11" s="3">
        <v>45830</v>
      </c>
      <c r="D11" s="4" t="s">
        <v>47</v>
      </c>
      <c r="E11" s="22">
        <v>191</v>
      </c>
      <c r="F11" s="20">
        <v>1</v>
      </c>
      <c r="G11" s="22">
        <v>194</v>
      </c>
      <c r="H11" s="20">
        <v>0</v>
      </c>
      <c r="I11" s="5">
        <v>193.001</v>
      </c>
      <c r="J11" s="20">
        <v>3</v>
      </c>
      <c r="K11" s="23">
        <v>193</v>
      </c>
      <c r="L11" s="20">
        <v>2</v>
      </c>
      <c r="M11" s="23">
        <v>193</v>
      </c>
      <c r="N11" s="20">
        <v>2</v>
      </c>
      <c r="O11" s="5"/>
      <c r="P11" s="20"/>
      <c r="Q11" s="6">
        <v>5</v>
      </c>
      <c r="R11" s="6">
        <v>964.00099999999998</v>
      </c>
      <c r="S11" s="7">
        <v>192.80019999999999</v>
      </c>
      <c r="T11" s="36">
        <v>8</v>
      </c>
      <c r="U11" s="8">
        <v>11</v>
      </c>
      <c r="V11" s="9">
        <v>203.80019999999999</v>
      </c>
    </row>
    <row r="12" spans="1:24" x14ac:dyDescent="0.25">
      <c r="A12" s="1" t="s">
        <v>10</v>
      </c>
      <c r="B12" s="2" t="s">
        <v>46</v>
      </c>
      <c r="C12" s="3">
        <v>45832</v>
      </c>
      <c r="D12" s="4" t="s">
        <v>47</v>
      </c>
      <c r="E12" s="22">
        <v>188</v>
      </c>
      <c r="F12" s="20">
        <v>0</v>
      </c>
      <c r="G12" s="22">
        <v>177</v>
      </c>
      <c r="H12" s="20">
        <v>1</v>
      </c>
      <c r="I12" s="5">
        <v>185</v>
      </c>
      <c r="J12" s="20">
        <v>1</v>
      </c>
      <c r="K12" s="23">
        <v>189</v>
      </c>
      <c r="L12" s="20">
        <v>4</v>
      </c>
      <c r="M12" s="23"/>
      <c r="N12" s="20"/>
      <c r="O12" s="5"/>
      <c r="P12" s="20"/>
      <c r="Q12" s="6">
        <v>4</v>
      </c>
      <c r="R12" s="6">
        <v>739</v>
      </c>
      <c r="S12" s="7">
        <v>184.75</v>
      </c>
      <c r="T12" s="36">
        <v>6</v>
      </c>
      <c r="U12" s="8">
        <v>8</v>
      </c>
      <c r="V12" s="9">
        <v>192.75</v>
      </c>
    </row>
    <row r="13" spans="1:24" x14ac:dyDescent="0.25">
      <c r="A13" s="1" t="s">
        <v>10</v>
      </c>
      <c r="B13" s="2" t="s">
        <v>46</v>
      </c>
      <c r="C13" s="3">
        <v>45857</v>
      </c>
      <c r="D13" s="4" t="s">
        <v>47</v>
      </c>
      <c r="E13" s="22">
        <v>192</v>
      </c>
      <c r="F13" s="20">
        <v>1</v>
      </c>
      <c r="G13" s="22">
        <v>193</v>
      </c>
      <c r="H13" s="20">
        <v>1</v>
      </c>
      <c r="I13" s="5">
        <v>189</v>
      </c>
      <c r="J13" s="20">
        <v>0</v>
      </c>
      <c r="K13" s="23">
        <v>189</v>
      </c>
      <c r="L13" s="20">
        <v>1</v>
      </c>
      <c r="M13" s="23">
        <v>183</v>
      </c>
      <c r="N13" s="20">
        <v>1</v>
      </c>
      <c r="O13" s="5">
        <v>193</v>
      </c>
      <c r="P13" s="20">
        <v>1</v>
      </c>
      <c r="Q13" s="6">
        <v>6</v>
      </c>
      <c r="R13" s="6">
        <v>1139</v>
      </c>
      <c r="S13" s="7">
        <v>189.83333333333334</v>
      </c>
      <c r="T13" s="36">
        <v>5</v>
      </c>
      <c r="U13" s="8">
        <v>22</v>
      </c>
      <c r="V13" s="9">
        <v>211.83333333333334</v>
      </c>
    </row>
    <row r="14" spans="1:24" x14ac:dyDescent="0.25">
      <c r="A14" s="1" t="s">
        <v>10</v>
      </c>
      <c r="B14" s="2" t="s">
        <v>46</v>
      </c>
      <c r="C14" s="3">
        <v>45858</v>
      </c>
      <c r="D14" s="4" t="s">
        <v>47</v>
      </c>
      <c r="E14" s="5">
        <v>191</v>
      </c>
      <c r="F14" s="20">
        <v>1</v>
      </c>
      <c r="G14" s="22">
        <v>192</v>
      </c>
      <c r="H14" s="20">
        <v>1</v>
      </c>
      <c r="I14" s="5">
        <v>185</v>
      </c>
      <c r="J14" s="20">
        <v>1</v>
      </c>
      <c r="K14" s="5">
        <v>188</v>
      </c>
      <c r="L14" s="20">
        <v>1</v>
      </c>
      <c r="M14" s="5">
        <v>187</v>
      </c>
      <c r="N14" s="20">
        <v>1</v>
      </c>
      <c r="O14" s="5"/>
      <c r="P14" s="20"/>
      <c r="Q14" s="6">
        <v>5</v>
      </c>
      <c r="R14" s="6">
        <v>943</v>
      </c>
      <c r="S14" s="7">
        <v>188.6</v>
      </c>
      <c r="T14" s="36">
        <v>5</v>
      </c>
      <c r="U14" s="8">
        <v>13</v>
      </c>
      <c r="V14" s="9">
        <v>201.6</v>
      </c>
    </row>
    <row r="16" spans="1:24" x14ac:dyDescent="0.25">
      <c r="Q16" s="32">
        <f>SUM(Q2:Q15)</f>
        <v>61</v>
      </c>
      <c r="R16" s="32">
        <f>SUM(R2:R15)</f>
        <v>11496.005000000001</v>
      </c>
      <c r="S16" s="33">
        <f>SUM(R16/Q16)</f>
        <v>188.45909836065576</v>
      </c>
      <c r="T16" s="32">
        <f>SUM(T2:T15)</f>
        <v>69</v>
      </c>
      <c r="U16" s="32">
        <f>SUM(U2:U15)</f>
        <v>127</v>
      </c>
      <c r="V16" s="34">
        <f>SUM(S16+U16)</f>
        <v>315.45909836065573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5_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 G4:O4" name="Range1_33_1_2"/>
    <protectedRange algorithmName="SHA-512" hashValue="ON39YdpmFHfN9f47KpiRvqrKx0V9+erV1CNkpWzYhW/Qyc6aT8rEyCrvauWSYGZK2ia3o7vd3akF07acHAFpOA==" saltValue="yVW9XmDwTqEnmpSGai0KYg==" spinCount="100000" sqref="T4" name="Range1_3_5_13"/>
    <protectedRange algorithmName="SHA-512" hashValue="ON39YdpmFHfN9f47KpiRvqrKx0V9+erV1CNkpWzYhW/Qyc6aT8rEyCrvauWSYGZK2ia3o7vd3akF07acHAFpOA==" saltValue="yVW9XmDwTqEnmpSGai0KYg==" spinCount="100000" sqref="B12:C12" name="Range1_4"/>
    <protectedRange algorithmName="SHA-512" hashValue="ON39YdpmFHfN9f47KpiRvqrKx0V9+erV1CNkpWzYhW/Qyc6aT8rEyCrvauWSYGZK2ia3o7vd3akF07acHAFpOA==" saltValue="yVW9XmDwTqEnmpSGai0KYg==" spinCount="100000" sqref="D12" name="Range1_1_6"/>
    <protectedRange algorithmName="SHA-512" hashValue="ON39YdpmFHfN9f47KpiRvqrKx0V9+erV1CNkpWzYhW/Qyc6aT8rEyCrvauWSYGZK2ia3o7vd3akF07acHAFpOA==" saltValue="yVW9XmDwTqEnmpSGai0KYg==" spinCount="100000" sqref="E12 G12:O12" name="Range1_33_1_2_1"/>
    <protectedRange algorithmName="SHA-512" hashValue="ON39YdpmFHfN9f47KpiRvqrKx0V9+erV1CNkpWzYhW/Qyc6aT8rEyCrvauWSYGZK2ia3o7vd3akF07acHAFpOA==" saltValue="yVW9XmDwTqEnmpSGai0KYg==" spinCount="100000" sqref="T12" name="Range1_3_5_5"/>
    <protectedRange algorithmName="SHA-512" hashValue="ON39YdpmFHfN9f47KpiRvqrKx0V9+erV1CNkpWzYhW/Qyc6aT8rEyCrvauWSYGZK2ia3o7vd3akF07acHAFpOA==" saltValue="yVW9XmDwTqEnmpSGai0KYg==" spinCount="100000" sqref="B13:C14" name="Range1_30"/>
    <protectedRange algorithmName="SHA-512" hashValue="ON39YdpmFHfN9f47KpiRvqrKx0V9+erV1CNkpWzYhW/Qyc6aT8rEyCrvauWSYGZK2ia3o7vd3akF07acHAFpOA==" saltValue="yVW9XmDwTqEnmpSGai0KYg==" spinCount="100000" sqref="D13:D14" name="Range1_1_21"/>
    <protectedRange algorithmName="SHA-512" hashValue="ON39YdpmFHfN9f47KpiRvqrKx0V9+erV1CNkpWzYhW/Qyc6aT8rEyCrvauWSYGZK2ia3o7vd3akF07acHAFpOA==" saltValue="yVW9XmDwTqEnmpSGai0KYg==" spinCount="100000" sqref="N13:N14 H13:L14 E13:E14" name="Range1_1_2_19_1_6"/>
    <protectedRange algorithmName="SHA-512" hashValue="ON39YdpmFHfN9f47KpiRvqrKx0V9+erV1CNkpWzYhW/Qyc6aT8rEyCrvauWSYGZK2ia3o7vd3akF07acHAFpOA==" saltValue="yVW9XmDwTqEnmpSGai0KYg==" spinCount="100000" sqref="T13:T14" name="Range1_3_5_23"/>
  </protectedRanges>
  <hyperlinks>
    <hyperlink ref="X1" location="'OLL 2025'!A1" display="Return to Rankings" xr:uid="{C5DB468D-1BAD-480C-B39B-5B480CD94596}"/>
  </hyperlinks>
  <pageMargins left="0.7" right="0.7" top="0.75" bottom="0.75" header="0.3" footer="0.3"/>
  <pageSetup orientation="portrait" horizontalDpi="300" verticalDpi="300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CF937-2410-4A20-AD0E-6E355CE2200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93</v>
      </c>
      <c r="C2" s="3">
        <v>45755</v>
      </c>
      <c r="D2" s="4" t="s">
        <v>47</v>
      </c>
      <c r="E2" s="5">
        <v>163</v>
      </c>
      <c r="F2" s="20">
        <v>1</v>
      </c>
      <c r="G2" s="22">
        <v>179</v>
      </c>
      <c r="H2" s="20">
        <v>0</v>
      </c>
      <c r="I2" s="5">
        <v>185</v>
      </c>
      <c r="J2" s="20">
        <v>2</v>
      </c>
      <c r="K2" s="5">
        <v>176</v>
      </c>
      <c r="L2" s="20">
        <v>1</v>
      </c>
      <c r="M2" s="5"/>
      <c r="N2" s="20"/>
      <c r="O2" s="5"/>
      <c r="P2" s="20"/>
      <c r="Q2" s="6">
        <v>4</v>
      </c>
      <c r="R2" s="6">
        <v>703</v>
      </c>
      <c r="S2" s="7">
        <v>175.75</v>
      </c>
      <c r="T2" s="36">
        <v>4</v>
      </c>
      <c r="U2" s="8">
        <v>4</v>
      </c>
      <c r="V2" s="9">
        <v>179.75</v>
      </c>
    </row>
    <row r="4" spans="1:24" x14ac:dyDescent="0.25">
      <c r="Q4" s="32">
        <f>SUM(Q2:Q3)</f>
        <v>4</v>
      </c>
      <c r="R4" s="32">
        <f>SUM(R2:R3)</f>
        <v>703</v>
      </c>
      <c r="S4" s="33">
        <f>SUM(R4/Q4)</f>
        <v>175.75</v>
      </c>
      <c r="T4" s="32">
        <f>SUM(T2:T3)</f>
        <v>4</v>
      </c>
      <c r="U4" s="32">
        <f>SUM(U2:U3)</f>
        <v>4</v>
      </c>
      <c r="V4" s="34">
        <f>SUM(S4+U4)</f>
        <v>179.75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 H2:O2" name="Range1_1_2_19_1_2"/>
    <protectedRange algorithmName="SHA-512" hashValue="ON39YdpmFHfN9f47KpiRvqrKx0V9+erV1CNkpWzYhW/Qyc6aT8rEyCrvauWSYGZK2ia3o7vd3akF07acHAFpOA==" saltValue="yVW9XmDwTqEnmpSGai0KYg==" spinCount="100000" sqref="T2" name="Range1_3_5_13"/>
  </protectedRanges>
  <hyperlinks>
    <hyperlink ref="X1" location="'OLL 2025'!A1" display="Return to Rankings" xr:uid="{97F17982-C012-434E-8EE5-53B90ECCEA84}"/>
  </hyperlinks>
  <pageMargins left="0.7" right="0.7" top="0.75" bottom="0.75" header="0.3" footer="0.3"/>
  <pageSetup orientation="portrait" horizontalDpi="300" verticalDpi="300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9D2B-AE0B-4724-9686-37A559AAA7A0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39</v>
      </c>
      <c r="C2" s="3">
        <v>45697</v>
      </c>
      <c r="D2" s="4" t="s">
        <v>29</v>
      </c>
      <c r="E2" s="5">
        <v>193.001</v>
      </c>
      <c r="F2" s="20">
        <v>4</v>
      </c>
      <c r="G2" s="23">
        <v>190</v>
      </c>
      <c r="H2" s="20">
        <v>0</v>
      </c>
      <c r="I2" s="5">
        <v>185</v>
      </c>
      <c r="J2" s="20">
        <v>1</v>
      </c>
      <c r="K2" s="5">
        <v>191</v>
      </c>
      <c r="L2" s="20">
        <v>0</v>
      </c>
      <c r="M2" s="5"/>
      <c r="N2" s="20"/>
      <c r="O2" s="5"/>
      <c r="P2" s="20"/>
      <c r="Q2" s="6">
        <v>4</v>
      </c>
      <c r="R2" s="6">
        <v>759.00099999999998</v>
      </c>
      <c r="S2" s="7">
        <v>189.75024999999999</v>
      </c>
      <c r="T2" s="21">
        <v>5</v>
      </c>
      <c r="U2" s="8">
        <v>7</v>
      </c>
      <c r="V2" s="9">
        <v>196.75024999999999</v>
      </c>
    </row>
    <row r="3" spans="1:24" x14ac:dyDescent="0.25">
      <c r="A3" s="1" t="s">
        <v>10</v>
      </c>
      <c r="B3" s="2" t="s">
        <v>39</v>
      </c>
      <c r="C3" s="3">
        <v>45776</v>
      </c>
      <c r="D3" s="4" t="s">
        <v>29</v>
      </c>
      <c r="E3" s="5">
        <v>187</v>
      </c>
      <c r="F3" s="20">
        <v>3</v>
      </c>
      <c r="G3" s="22">
        <v>185</v>
      </c>
      <c r="H3" s="20">
        <v>2</v>
      </c>
      <c r="I3" s="5">
        <v>181</v>
      </c>
      <c r="J3" s="20">
        <v>0</v>
      </c>
      <c r="K3" s="5">
        <v>183</v>
      </c>
      <c r="L3" s="20">
        <v>0</v>
      </c>
      <c r="M3" s="5"/>
      <c r="N3" s="20"/>
      <c r="O3" s="5"/>
      <c r="P3" s="20"/>
      <c r="Q3" s="6">
        <v>4</v>
      </c>
      <c r="R3" s="6">
        <v>736</v>
      </c>
      <c r="S3" s="7">
        <v>184</v>
      </c>
      <c r="T3" s="21">
        <v>5</v>
      </c>
      <c r="U3" s="8">
        <v>4</v>
      </c>
      <c r="V3" s="9">
        <v>188</v>
      </c>
    </row>
    <row r="4" spans="1:24" x14ac:dyDescent="0.25">
      <c r="A4" s="1" t="s">
        <v>10</v>
      </c>
      <c r="B4" s="2" t="s">
        <v>39</v>
      </c>
      <c r="C4" s="3">
        <v>45802</v>
      </c>
      <c r="D4" s="4" t="s">
        <v>29</v>
      </c>
      <c r="E4" s="5">
        <v>179</v>
      </c>
      <c r="F4" s="20">
        <v>0</v>
      </c>
      <c r="G4" s="23">
        <v>177</v>
      </c>
      <c r="H4" s="20">
        <v>1</v>
      </c>
      <c r="I4" s="5">
        <v>190</v>
      </c>
      <c r="J4" s="20">
        <v>1</v>
      </c>
      <c r="K4" s="5">
        <v>182</v>
      </c>
      <c r="L4" s="20">
        <v>3</v>
      </c>
      <c r="M4" s="5">
        <v>180</v>
      </c>
      <c r="N4" s="20">
        <v>1</v>
      </c>
      <c r="O4" s="5">
        <v>186</v>
      </c>
      <c r="P4" s="20">
        <v>0</v>
      </c>
      <c r="Q4" s="6">
        <v>6</v>
      </c>
      <c r="R4" s="6">
        <v>1094</v>
      </c>
      <c r="S4" s="7">
        <v>182.33333333333334</v>
      </c>
      <c r="T4" s="21">
        <v>6</v>
      </c>
      <c r="U4" s="8">
        <v>12</v>
      </c>
      <c r="V4" s="9">
        <v>194.33333333333334</v>
      </c>
    </row>
    <row r="5" spans="1:24" x14ac:dyDescent="0.25">
      <c r="A5" s="1" t="s">
        <v>10</v>
      </c>
      <c r="B5" s="2" t="s">
        <v>39</v>
      </c>
      <c r="C5" s="3">
        <v>45832</v>
      </c>
      <c r="D5" s="4" t="s">
        <v>29</v>
      </c>
      <c r="E5" s="5">
        <v>172</v>
      </c>
      <c r="F5" s="20">
        <v>0</v>
      </c>
      <c r="G5" s="23">
        <v>170</v>
      </c>
      <c r="H5" s="20">
        <v>0</v>
      </c>
      <c r="I5" s="5">
        <v>178</v>
      </c>
      <c r="J5" s="20">
        <v>1</v>
      </c>
      <c r="K5" s="5">
        <v>186</v>
      </c>
      <c r="L5" s="20">
        <v>2</v>
      </c>
      <c r="M5" s="5"/>
      <c r="N5" s="20"/>
      <c r="O5" s="5"/>
      <c r="P5" s="20"/>
      <c r="Q5" s="6">
        <v>4</v>
      </c>
      <c r="R5" s="6">
        <v>706</v>
      </c>
      <c r="S5" s="7">
        <v>176.5</v>
      </c>
      <c r="T5" s="21">
        <v>3</v>
      </c>
      <c r="U5" s="8">
        <v>3</v>
      </c>
      <c r="V5" s="9">
        <v>179.5</v>
      </c>
    </row>
    <row r="6" spans="1:24" x14ac:dyDescent="0.25">
      <c r="A6" s="1" t="s">
        <v>10</v>
      </c>
      <c r="B6" s="2" t="s">
        <v>39</v>
      </c>
      <c r="C6" s="3">
        <v>45867</v>
      </c>
      <c r="D6" s="4" t="s">
        <v>29</v>
      </c>
      <c r="E6" s="5">
        <v>185</v>
      </c>
      <c r="F6" s="20">
        <v>2</v>
      </c>
      <c r="G6" s="23">
        <v>183</v>
      </c>
      <c r="H6" s="20">
        <v>0</v>
      </c>
      <c r="I6" s="5">
        <v>178</v>
      </c>
      <c r="J6" s="20">
        <v>3</v>
      </c>
      <c r="K6" s="5">
        <v>190</v>
      </c>
      <c r="L6" s="20">
        <v>1</v>
      </c>
      <c r="M6" s="5"/>
      <c r="N6" s="20"/>
      <c r="O6" s="5"/>
      <c r="P6" s="20"/>
      <c r="Q6" s="6">
        <v>4</v>
      </c>
      <c r="R6" s="6">
        <v>736</v>
      </c>
      <c r="S6" s="7">
        <v>184</v>
      </c>
      <c r="T6" s="21">
        <v>6</v>
      </c>
      <c r="U6" s="8">
        <v>3</v>
      </c>
      <c r="V6" s="9">
        <v>187</v>
      </c>
    </row>
    <row r="8" spans="1:24" x14ac:dyDescent="0.25">
      <c r="Q8" s="32">
        <f>SUM(Q2:Q7)</f>
        <v>22</v>
      </c>
      <c r="R8" s="32">
        <f>SUM(R2:R7)</f>
        <v>4031.0010000000002</v>
      </c>
      <c r="S8" s="33">
        <f>SUM(R8/Q8)</f>
        <v>183.22731818181819</v>
      </c>
      <c r="T8" s="32">
        <f>SUM(T2:T7)</f>
        <v>25</v>
      </c>
      <c r="U8" s="32">
        <f>SUM(U2:U7)</f>
        <v>29</v>
      </c>
      <c r="V8" s="34">
        <f>SUM(S8+U8)</f>
        <v>212.22731818181819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  <protectedRange algorithmName="SHA-512" hashValue="ON39YdpmFHfN9f47KpiRvqrKx0V9+erV1CNkpWzYhW/Qyc6aT8rEyCrvauWSYGZK2ia3o7vd3akF07acHAFpOA==" saltValue="yVW9XmDwTqEnmpSGai0KYg==" spinCount="100000" sqref="B5:C5" name="Range1_4"/>
    <protectedRange algorithmName="SHA-512" hashValue="ON39YdpmFHfN9f47KpiRvqrKx0V9+erV1CNkpWzYhW/Qyc6aT8rEyCrvauWSYGZK2ia3o7vd3akF07acHAFpOA==" saltValue="yVW9XmDwTqEnmpSGai0KYg==" spinCount="100000" sqref="D5" name="Range1_1_6"/>
    <protectedRange algorithmName="SHA-512" hashValue="ON39YdpmFHfN9f47KpiRvqrKx0V9+erV1CNkpWzYhW/Qyc6aT8rEyCrvauWSYGZK2ia3o7vd3akF07acHAFpOA==" saltValue="yVW9XmDwTqEnmpSGai0KYg==" spinCount="100000" sqref="E5 H5:L5 N5" name="Range1_1_2_19_1_2"/>
    <protectedRange algorithmName="SHA-512" hashValue="ON39YdpmFHfN9f47KpiRvqrKx0V9+erV1CNkpWzYhW/Qyc6aT8rEyCrvauWSYGZK2ia3o7vd3akF07acHAFpOA==" saltValue="yVW9XmDwTqEnmpSGai0KYg==" spinCount="100000" sqref="T5" name="Range1_3_5_5"/>
    <protectedRange algorithmName="SHA-512" hashValue="ON39YdpmFHfN9f47KpiRvqrKx0V9+erV1CNkpWzYhW/Qyc6aT8rEyCrvauWSYGZK2ia3o7vd3akF07acHAFpOA==" saltValue="yVW9XmDwTqEnmpSGai0KYg==" spinCount="100000" sqref="B6:C6" name="Range1_2_1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E6 H6:L6 N6" name="Range1_1_2_19_1_1"/>
    <protectedRange algorithmName="SHA-512" hashValue="ON39YdpmFHfN9f47KpiRvqrKx0V9+erV1CNkpWzYhW/Qyc6aT8rEyCrvauWSYGZK2ia3o7vd3akF07acHAFpOA==" saltValue="yVW9XmDwTqEnmpSGai0KYg==" spinCount="100000" sqref="T6" name="Range1_3_5_1_1"/>
  </protectedRanges>
  <hyperlinks>
    <hyperlink ref="X1" location="'OLL 2025'!A1" display="Return to Rankings" xr:uid="{EB1BB151-6F2B-4088-852E-C0C0F0E7F889}"/>
  </hyperlinks>
  <pageMargins left="0.7" right="0.7" top="0.75" bottom="0.75" header="0.3" footer="0.3"/>
  <pageSetup orientation="portrait" horizontalDpi="300" verticalDpi="300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0F9F1-4AEB-4440-B9D8-AE55F81F4DF7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148</v>
      </c>
      <c r="C2" s="3">
        <v>45811</v>
      </c>
      <c r="D2" s="4" t="s">
        <v>150</v>
      </c>
      <c r="E2" s="22">
        <v>189</v>
      </c>
      <c r="F2" s="20">
        <v>4</v>
      </c>
      <c r="G2" s="22">
        <v>184</v>
      </c>
      <c r="H2" s="20">
        <v>1</v>
      </c>
      <c r="I2" s="5">
        <v>195</v>
      </c>
      <c r="J2" s="20">
        <v>1</v>
      </c>
      <c r="K2" s="23"/>
      <c r="L2" s="20"/>
      <c r="M2" s="23"/>
      <c r="N2" s="20"/>
      <c r="O2" s="5"/>
      <c r="P2" s="20"/>
      <c r="Q2" s="6">
        <v>3</v>
      </c>
      <c r="R2" s="6">
        <v>568</v>
      </c>
      <c r="S2" s="7">
        <v>189.33333333333334</v>
      </c>
      <c r="T2" s="36">
        <v>6</v>
      </c>
      <c r="U2" s="8">
        <v>5</v>
      </c>
      <c r="V2" s="9">
        <v>194.33333333333334</v>
      </c>
    </row>
    <row r="4" spans="1:24" x14ac:dyDescent="0.25">
      <c r="Q4" s="32">
        <f>SUM(Q2:Q3)</f>
        <v>3</v>
      </c>
      <c r="R4" s="32">
        <f>SUM(R2:R3)</f>
        <v>568</v>
      </c>
      <c r="S4" s="33">
        <f>SUM(R4/Q4)</f>
        <v>189.33333333333334</v>
      </c>
      <c r="T4" s="32">
        <f>SUM(T2:T3)</f>
        <v>6</v>
      </c>
      <c r="U4" s="32">
        <f>SUM(U2:U3)</f>
        <v>5</v>
      </c>
      <c r="V4" s="34">
        <f>SUM(S4+U4)</f>
        <v>194.33333333333334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6_2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OLL 2025'!A1" display="Return to Rankings" xr:uid="{9150BCAE-D0DC-4499-B39E-E671981266A8}"/>
  </hyperlink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E066A-EB5B-40F3-9076-6B266E2D66F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117</v>
      </c>
      <c r="C2" s="3">
        <v>45781</v>
      </c>
      <c r="D2" s="4" t="s">
        <v>63</v>
      </c>
      <c r="E2" s="22">
        <v>185</v>
      </c>
      <c r="F2" s="20">
        <v>1</v>
      </c>
      <c r="G2" s="22">
        <v>192</v>
      </c>
      <c r="H2" s="20">
        <v>3</v>
      </c>
      <c r="I2" s="5">
        <v>191</v>
      </c>
      <c r="J2" s="20">
        <v>2</v>
      </c>
      <c r="K2" s="23">
        <v>192</v>
      </c>
      <c r="L2" s="20">
        <v>0</v>
      </c>
      <c r="M2" s="23"/>
      <c r="N2" s="20"/>
      <c r="O2" s="5"/>
      <c r="P2" s="20"/>
      <c r="Q2" s="6">
        <v>4</v>
      </c>
      <c r="R2" s="6">
        <v>760</v>
      </c>
      <c r="S2" s="7">
        <v>190</v>
      </c>
      <c r="T2" s="36">
        <v>6</v>
      </c>
      <c r="U2" s="8">
        <v>4</v>
      </c>
      <c r="V2" s="9">
        <v>194</v>
      </c>
    </row>
    <row r="4" spans="1:24" x14ac:dyDescent="0.25">
      <c r="Q4" s="32">
        <f>SUM(Q2:Q3)</f>
        <v>4</v>
      </c>
      <c r="R4" s="32">
        <f>SUM(R2:R3)</f>
        <v>760</v>
      </c>
      <c r="S4" s="33">
        <f>SUM(R4/Q4)</f>
        <v>190</v>
      </c>
      <c r="T4" s="32">
        <f>SUM(T2:T3)</f>
        <v>6</v>
      </c>
      <c r="U4" s="32">
        <f>SUM(U2:U3)</f>
        <v>4</v>
      </c>
      <c r="V4" s="34">
        <f>SUM(S4+U4)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2" name="Range1_1_4_1"/>
    <protectedRange algorithmName="SHA-512" hashValue="ON39YdpmFHfN9f47KpiRvqrKx0V9+erV1CNkpWzYhW/Qyc6aT8rEyCrvauWSYGZK2ia3o7vd3akF07acHAFpOA==" saltValue="yVW9XmDwTqEnmpSGai0KYg==" spinCount="100000" sqref="C2" name="Range1_24_1"/>
    <protectedRange algorithmName="SHA-512" hashValue="ON39YdpmFHfN9f47KpiRvqrKx0V9+erV1CNkpWzYhW/Qyc6aT8rEyCrvauWSYGZK2ia3o7vd3akF07acHAFpOA==" saltValue="yVW9XmDwTqEnmpSGai0KYg==" spinCount="100000" sqref="B2" name="Range1_25"/>
    <protectedRange algorithmName="SHA-512" hashValue="ON39YdpmFHfN9f47KpiRvqrKx0V9+erV1CNkpWzYhW/Qyc6aT8rEyCrvauWSYGZK2ia3o7vd3akF07acHAFpOA==" saltValue="yVW9XmDwTqEnmpSGai0KYg==" spinCount="100000" sqref="E2 H2:L2 N2" name="Range1_1_2_19_1_1_1"/>
    <protectedRange algorithmName="SHA-512" hashValue="ON39YdpmFHfN9f47KpiRvqrKx0V9+erV1CNkpWzYhW/Qyc6aT8rEyCrvauWSYGZK2ia3o7vd3akF07acHAFpOA==" saltValue="yVW9XmDwTqEnmpSGai0KYg==" spinCount="100000" sqref="T2" name="Range1_3_5_11"/>
  </protectedRanges>
  <hyperlinks>
    <hyperlink ref="X1" location="'OLL 2025'!A1" display="Return to Rankings" xr:uid="{DD2C6FDA-1197-41F7-97E2-BA1DCE22C816}"/>
  </hyperlinks>
  <pageMargins left="0.7" right="0.7" top="0.75" bottom="0.75" header="0.3" footer="0.3"/>
  <pageSetup orientation="portrait" horizontalDpi="300" verticalDpi="300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BF085-61DB-41BC-A307-77AF2C321BD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103</v>
      </c>
      <c r="C2" s="3">
        <v>45766</v>
      </c>
      <c r="D2" s="4" t="s">
        <v>67</v>
      </c>
      <c r="E2" s="22">
        <v>184</v>
      </c>
      <c r="F2" s="20">
        <v>1</v>
      </c>
      <c r="G2" s="22">
        <v>192</v>
      </c>
      <c r="H2" s="20">
        <v>1</v>
      </c>
      <c r="I2" s="5">
        <v>192</v>
      </c>
      <c r="J2" s="20">
        <v>1</v>
      </c>
      <c r="K2" s="23">
        <v>188</v>
      </c>
      <c r="L2" s="20">
        <v>1</v>
      </c>
      <c r="M2" s="23"/>
      <c r="N2" s="20"/>
      <c r="O2" s="5"/>
      <c r="P2" s="20"/>
      <c r="Q2" s="6">
        <v>4</v>
      </c>
      <c r="R2" s="6">
        <v>756</v>
      </c>
      <c r="S2" s="7">
        <v>189</v>
      </c>
      <c r="T2" s="36">
        <v>4</v>
      </c>
      <c r="U2" s="8">
        <v>11</v>
      </c>
      <c r="V2" s="9">
        <v>200</v>
      </c>
    </row>
    <row r="3" spans="1:24" x14ac:dyDescent="0.25">
      <c r="A3" s="1" t="s">
        <v>10</v>
      </c>
      <c r="B3" s="2" t="s">
        <v>125</v>
      </c>
      <c r="C3" s="3">
        <v>45808</v>
      </c>
      <c r="D3" s="4" t="s">
        <v>67</v>
      </c>
      <c r="E3" s="44">
        <v>192</v>
      </c>
      <c r="F3" s="44">
        <v>2</v>
      </c>
      <c r="G3" s="22">
        <v>196</v>
      </c>
      <c r="H3" s="44">
        <v>0</v>
      </c>
      <c r="I3" s="44">
        <v>193</v>
      </c>
      <c r="J3" s="44">
        <v>1</v>
      </c>
      <c r="K3" s="44">
        <v>189</v>
      </c>
      <c r="L3" s="44">
        <v>1</v>
      </c>
      <c r="M3" s="5"/>
      <c r="N3" s="20"/>
      <c r="O3" s="5"/>
      <c r="P3" s="20"/>
      <c r="Q3" s="6">
        <v>4</v>
      </c>
      <c r="R3" s="6">
        <v>770</v>
      </c>
      <c r="S3" s="7">
        <v>192.5</v>
      </c>
      <c r="T3" s="36">
        <v>4</v>
      </c>
      <c r="U3" s="8">
        <v>8</v>
      </c>
      <c r="V3" s="9">
        <v>192.75</v>
      </c>
    </row>
    <row r="5" spans="1:24" x14ac:dyDescent="0.25">
      <c r="Q5" s="32">
        <f>SUM(Q2:Q4)</f>
        <v>8</v>
      </c>
      <c r="R5" s="32">
        <f>SUM(R2:R4)</f>
        <v>1526</v>
      </c>
      <c r="S5" s="33">
        <f>SUM(R5/Q5)</f>
        <v>190.75</v>
      </c>
      <c r="T5" s="32">
        <f>SUM(T2:T4)</f>
        <v>8</v>
      </c>
      <c r="U5" s="32">
        <f>SUM(U2:U4)</f>
        <v>19</v>
      </c>
      <c r="V5" s="34">
        <f>SUM(S5+U5)</f>
        <v>209.75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C8A3F53-BE07-4057-8C06-77724AF555ED}"/>
  </hyperlinks>
  <pageMargins left="0.7" right="0.7" top="0.75" bottom="0.75" header="0.3" footer="0.3"/>
  <pageSetup orientation="portrait" horizontalDpi="300" verticalDpi="300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3B9D1-8DF1-4087-9EF8-1FF378D642F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194</v>
      </c>
      <c r="C2" s="3">
        <v>45870</v>
      </c>
      <c r="D2" s="4" t="s">
        <v>23</v>
      </c>
      <c r="E2" s="22">
        <v>194</v>
      </c>
      <c r="F2" s="20">
        <v>1</v>
      </c>
      <c r="G2" s="22">
        <v>190</v>
      </c>
      <c r="H2" s="20">
        <v>1</v>
      </c>
      <c r="I2" s="5">
        <v>192</v>
      </c>
      <c r="J2" s="20">
        <v>2</v>
      </c>
      <c r="K2" s="23">
        <v>193</v>
      </c>
      <c r="L2" s="20">
        <v>0</v>
      </c>
      <c r="M2" s="23"/>
      <c r="N2" s="20"/>
      <c r="O2" s="5"/>
      <c r="P2" s="20"/>
      <c r="Q2" s="6">
        <v>4</v>
      </c>
      <c r="R2" s="6">
        <v>769</v>
      </c>
      <c r="S2" s="7">
        <v>192.25</v>
      </c>
      <c r="T2" s="36">
        <v>4</v>
      </c>
      <c r="U2" s="8">
        <v>5</v>
      </c>
      <c r="V2" s="9">
        <v>197.25</v>
      </c>
    </row>
    <row r="4" spans="1:24" x14ac:dyDescent="0.25">
      <c r="Q4" s="32">
        <f>SUM(Q2:Q3)</f>
        <v>4</v>
      </c>
      <c r="R4" s="32">
        <f>SUM(R2:R3)</f>
        <v>769</v>
      </c>
      <c r="S4" s="33">
        <f>SUM(R4/Q4)</f>
        <v>192.25</v>
      </c>
      <c r="T4" s="32">
        <f>SUM(T2:T3)</f>
        <v>4</v>
      </c>
      <c r="U4" s="32">
        <f>SUM(U2:U3)</f>
        <v>5</v>
      </c>
      <c r="V4" s="34">
        <f>SUM(S4+U4)</f>
        <v>197.25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2_1"/>
    <protectedRange algorithmName="SHA-512" hashValue="ON39YdpmFHfN9f47KpiRvqrKx0V9+erV1CNkpWzYhW/Qyc6aT8rEyCrvauWSYGZK2ia3o7vd3akF07acHAFpOA==" saltValue="yVW9XmDwTqEnmpSGai0KYg==" spinCount="100000" sqref="C2" name="Range1_8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T2" name="Range1_3_5_7"/>
  </protectedRanges>
  <hyperlinks>
    <hyperlink ref="X1" location="'OLL 2025'!A1" display="Return to Rankings" xr:uid="{FCF1BA68-FBAB-4B0E-8EA5-6E1FBFEB970D}"/>
  </hyperlinks>
  <pageMargins left="0.7" right="0.7" top="0.75" bottom="0.75" header="0.3" footer="0.3"/>
  <pageSetup orientation="portrait" horizontalDpi="300" verticalDpi="300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0E35-2539-477E-8F46-11C7DAC15F4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168</v>
      </c>
      <c r="C2" s="3">
        <v>45833</v>
      </c>
      <c r="D2" s="4" t="s">
        <v>43</v>
      </c>
      <c r="E2" s="5">
        <v>191</v>
      </c>
      <c r="F2" s="20">
        <v>1</v>
      </c>
      <c r="G2" s="22">
        <v>188</v>
      </c>
      <c r="H2" s="20">
        <v>1</v>
      </c>
      <c r="I2" s="5">
        <v>190</v>
      </c>
      <c r="J2" s="20">
        <v>1</v>
      </c>
      <c r="K2" s="5">
        <v>191</v>
      </c>
      <c r="L2" s="20">
        <v>3</v>
      </c>
      <c r="M2" s="5"/>
      <c r="N2" s="20"/>
      <c r="O2" s="5"/>
      <c r="P2" s="20"/>
      <c r="Q2" s="6">
        <v>4</v>
      </c>
      <c r="R2" s="6">
        <v>760</v>
      </c>
      <c r="S2" s="7">
        <v>190</v>
      </c>
      <c r="T2" s="36">
        <v>6</v>
      </c>
      <c r="U2" s="8">
        <v>6</v>
      </c>
      <c r="V2" s="9">
        <v>196</v>
      </c>
    </row>
    <row r="4" spans="1:24" x14ac:dyDescent="0.25">
      <c r="Q4" s="32">
        <f>SUM(Q2:Q3)</f>
        <v>4</v>
      </c>
      <c r="R4" s="32">
        <f>SUM(R2:R3)</f>
        <v>760</v>
      </c>
      <c r="S4" s="33">
        <f>SUM(R4/Q4)</f>
        <v>190</v>
      </c>
      <c r="T4" s="32">
        <f>SUM(T2:T3)</f>
        <v>6</v>
      </c>
      <c r="U4" s="32">
        <f>SUM(U2:U3)</f>
        <v>6</v>
      </c>
      <c r="V4" s="34">
        <f>SUM(S4+U4)</f>
        <v>196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B2:C2 H2:L2 N2" name="Range1_4"/>
    <protectedRange algorithmName="SHA-512" hashValue="ON39YdpmFHfN9f47KpiRvqrKx0V9+erV1CNkpWzYhW/Qyc6aT8rEyCrvauWSYGZK2ia3o7vd3akF07acHAFpOA==" saltValue="yVW9XmDwTqEnmpSGai0KYg==" spinCount="100000" sqref="D2" name="Range1_1_6"/>
    <protectedRange algorithmName="SHA-512" hashValue="ON39YdpmFHfN9f47KpiRvqrKx0V9+erV1CNkpWzYhW/Qyc6aT8rEyCrvauWSYGZK2ia3o7vd3akF07acHAFpOA==" saltValue="yVW9XmDwTqEnmpSGai0KYg==" spinCount="100000" sqref="G2 M2 O2" name="Range1_33_1_2"/>
    <protectedRange algorithmName="SHA-512" hashValue="ON39YdpmFHfN9f47KpiRvqrKx0V9+erV1CNkpWzYhW/Qyc6aT8rEyCrvauWSYGZK2ia3o7vd3akF07acHAFpOA==" saltValue="yVW9XmDwTqEnmpSGai0KYg==" spinCount="100000" sqref="T2" name="Range1_3_5_5"/>
  </protectedRanges>
  <hyperlinks>
    <hyperlink ref="X1" location="'OLL 2025'!A1" display="Return to Rankings" xr:uid="{7E578BC4-25C4-4A01-A24D-6E24C9EA8FA2}"/>
  </hyperlinks>
  <pageMargins left="0.7" right="0.7" top="0.75" bottom="0.75" header="0.3" footer="0.3"/>
  <pageSetup orientation="portrait" horizontalDpi="300" verticalDpi="300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76D1-B7D6-40EB-8DB9-6EDF0899A76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175</v>
      </c>
      <c r="C2" s="3">
        <v>45836</v>
      </c>
      <c r="D2" s="4" t="s">
        <v>73</v>
      </c>
      <c r="E2" s="22">
        <v>194</v>
      </c>
      <c r="F2" s="20">
        <v>1</v>
      </c>
      <c r="G2" s="22">
        <v>189</v>
      </c>
      <c r="H2" s="20"/>
      <c r="I2" s="5">
        <v>189</v>
      </c>
      <c r="J2" s="20">
        <v>1</v>
      </c>
      <c r="K2" s="22">
        <v>193</v>
      </c>
      <c r="L2" s="20">
        <v>3</v>
      </c>
      <c r="M2" s="23">
        <v>192</v>
      </c>
      <c r="N2" s="20">
        <v>2</v>
      </c>
      <c r="O2" s="5">
        <v>193</v>
      </c>
      <c r="P2" s="20">
        <v>1</v>
      </c>
      <c r="Q2" s="6">
        <v>6</v>
      </c>
      <c r="R2" s="6">
        <v>1150</v>
      </c>
      <c r="S2" s="7">
        <v>191.66666666666666</v>
      </c>
      <c r="T2" s="36">
        <v>8</v>
      </c>
      <c r="U2" s="8">
        <v>8</v>
      </c>
      <c r="V2" s="9">
        <v>199.66666666666666</v>
      </c>
    </row>
    <row r="3" spans="1:24" x14ac:dyDescent="0.25">
      <c r="A3" s="1" t="s">
        <v>10</v>
      </c>
      <c r="B3" s="2" t="s">
        <v>175</v>
      </c>
      <c r="C3" s="3">
        <v>45864</v>
      </c>
      <c r="D3" s="4" t="s">
        <v>73</v>
      </c>
      <c r="E3" s="22">
        <v>193.001</v>
      </c>
      <c r="F3" s="20">
        <v>0</v>
      </c>
      <c r="G3" s="22">
        <v>189</v>
      </c>
      <c r="H3" s="20">
        <v>0</v>
      </c>
      <c r="I3" s="5">
        <v>197</v>
      </c>
      <c r="J3" s="20">
        <v>1</v>
      </c>
      <c r="K3" s="23">
        <v>198</v>
      </c>
      <c r="L3" s="20">
        <v>0</v>
      </c>
      <c r="M3" s="23">
        <v>195</v>
      </c>
      <c r="N3" s="20">
        <v>5</v>
      </c>
      <c r="O3" s="5">
        <v>199</v>
      </c>
      <c r="P3" s="20">
        <v>6</v>
      </c>
      <c r="Q3" s="6">
        <v>6</v>
      </c>
      <c r="R3" s="6">
        <v>1171.001</v>
      </c>
      <c r="S3" s="7">
        <v>195.16683333333333</v>
      </c>
      <c r="T3" s="36">
        <v>12</v>
      </c>
      <c r="U3" s="8">
        <v>30</v>
      </c>
      <c r="V3" s="9">
        <v>225.16683333333333</v>
      </c>
    </row>
    <row r="5" spans="1:24" x14ac:dyDescent="0.25">
      <c r="Q5" s="32">
        <f>SUM(Q2:Q4)</f>
        <v>12</v>
      </c>
      <c r="R5" s="32">
        <f>SUM(R2:R4)</f>
        <v>2321.0010000000002</v>
      </c>
      <c r="S5" s="33">
        <f>SUM(R5/Q5)</f>
        <v>193.41675000000001</v>
      </c>
      <c r="T5" s="32">
        <f>SUM(T2:T4)</f>
        <v>20</v>
      </c>
      <c r="U5" s="32">
        <f>SUM(U2:U4)</f>
        <v>38</v>
      </c>
      <c r="V5" s="34">
        <f>SUM(S5+U5)</f>
        <v>231.41675000000001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" name="Range1_2_1"/>
    <protectedRange algorithmName="SHA-512" hashValue="ON39YdpmFHfN9f47KpiRvqrKx0V9+erV1CNkpWzYhW/Qyc6aT8rEyCrvauWSYGZK2ia3o7vd3akF07acHAFpOA==" saltValue="yVW9XmDwTqEnmpSGai0KYg==" spinCount="100000" sqref="C3" name="Range1_8"/>
    <protectedRange algorithmName="SHA-512" hashValue="ON39YdpmFHfN9f47KpiRvqrKx0V9+erV1CNkpWzYhW/Qyc6aT8rEyCrvauWSYGZK2ia3o7vd3akF07acHAFpOA==" saltValue="yVW9XmDwTqEnmpSGai0KYg==" spinCount="100000" sqref="D3" name="Range1_1_6"/>
    <protectedRange algorithmName="SHA-512" hashValue="ON39YdpmFHfN9f47KpiRvqrKx0V9+erV1CNkpWzYhW/Qyc6aT8rEyCrvauWSYGZK2ia3o7vd3akF07acHAFpOA==" saltValue="yVW9XmDwTqEnmpSGai0KYg==" spinCount="100000" sqref="E3 G3:O3" name="Range1_33_1_1_1"/>
    <protectedRange algorithmName="SHA-512" hashValue="ON39YdpmFHfN9f47KpiRvqrKx0V9+erV1CNkpWzYhW/Qyc6aT8rEyCrvauWSYGZK2ia3o7vd3akF07acHAFpOA==" saltValue="yVW9XmDwTqEnmpSGai0KYg==" spinCount="100000" sqref="T3" name="Range1_3_5_7"/>
  </protectedRanges>
  <hyperlinks>
    <hyperlink ref="X1" location="'OLL 2025'!A1" display="Return to Rankings" xr:uid="{71B5782B-9AF8-4D31-A067-500390F5137B}"/>
  </hyperlinks>
  <pageMargins left="0.7" right="0.7" top="0.75" bottom="0.75" header="0.3" footer="0.3"/>
  <pageSetup orientation="portrait" horizontalDpi="300" verticalDpi="300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F2ADA-DDDD-4AC9-AA31-04F824B0212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149</v>
      </c>
      <c r="C2" s="3">
        <v>45812</v>
      </c>
      <c r="D2" s="4" t="s">
        <v>40</v>
      </c>
      <c r="E2" s="5">
        <v>185</v>
      </c>
      <c r="F2" s="20">
        <v>2</v>
      </c>
      <c r="G2" s="22">
        <v>188</v>
      </c>
      <c r="H2" s="20"/>
      <c r="I2" s="5">
        <v>185</v>
      </c>
      <c r="J2" s="20"/>
      <c r="K2" s="5">
        <v>188</v>
      </c>
      <c r="L2" s="20">
        <v>3</v>
      </c>
      <c r="M2" s="5"/>
      <c r="N2" s="20"/>
      <c r="O2" s="5"/>
      <c r="P2" s="20"/>
      <c r="Q2" s="6">
        <v>4</v>
      </c>
      <c r="R2" s="6">
        <v>746</v>
      </c>
      <c r="S2" s="7">
        <v>186.5</v>
      </c>
      <c r="T2" s="36">
        <v>5</v>
      </c>
      <c r="U2" s="8">
        <v>2</v>
      </c>
      <c r="V2" s="9">
        <v>188.5</v>
      </c>
    </row>
    <row r="4" spans="1:24" x14ac:dyDescent="0.25">
      <c r="Q4" s="32">
        <f>SUM(Q2:Q3)</f>
        <v>4</v>
      </c>
      <c r="R4" s="32">
        <f>SUM(R2:R3)</f>
        <v>746</v>
      </c>
      <c r="S4" s="33">
        <f>SUM(R4/Q4)</f>
        <v>186.5</v>
      </c>
      <c r="T4" s="32">
        <f>SUM(T2:T3)</f>
        <v>5</v>
      </c>
      <c r="U4" s="32">
        <f>SUM(U2:U3)</f>
        <v>2</v>
      </c>
      <c r="V4" s="34">
        <f>SUM(S4+U4)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6_2_1"/>
    <protectedRange algorithmName="SHA-512" hashValue="ON39YdpmFHfN9f47KpiRvqrKx0V9+erV1CNkpWzYhW/Qyc6aT8rEyCrvauWSYGZK2ia3o7vd3akF07acHAFpOA==" saltValue="yVW9XmDwTqEnmpSGai0KYg==" spinCount="100000" sqref="D2" name="Range1_1_6_1"/>
    <protectedRange algorithmName="SHA-512" hashValue="ON39YdpmFHfN9f47KpiRvqrKx0V9+erV1CNkpWzYhW/Qyc6aT8rEyCrvauWSYGZK2ia3o7vd3akF07acHAFpOA==" saltValue="yVW9XmDwTqEnmpSGai0KYg==" spinCount="100000" sqref="E2 G2:O2" name="Range1_33_1_1_1_1"/>
    <protectedRange algorithmName="SHA-512" hashValue="ON39YdpmFHfN9f47KpiRvqrKx0V9+erV1CNkpWzYhW/Qyc6aT8rEyCrvauWSYGZK2ia3o7vd3akF07acHAFpOA==" saltValue="yVW9XmDwTqEnmpSGai0KYg==" spinCount="100000" sqref="T2" name="Range1_3_5_6_1"/>
  </protectedRanges>
  <hyperlinks>
    <hyperlink ref="X1" location="'OLL 2025'!A1" display="Return to Rankings" xr:uid="{BE3C90C3-153B-4D3D-BA4A-9A8BC6319073}"/>
  </hyperlinks>
  <pageMargins left="0.7" right="0.7" top="0.75" bottom="0.75" header="0.3" footer="0.3"/>
  <pageSetup orientation="portrait" horizontalDpi="300" verticalDpi="300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AEE7B-A9F7-4EA0-8909-E7C3F5FBB51F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176</v>
      </c>
      <c r="C2" s="3">
        <v>45840</v>
      </c>
      <c r="D2" s="4" t="s">
        <v>40</v>
      </c>
      <c r="E2" s="22">
        <v>195</v>
      </c>
      <c r="F2" s="20"/>
      <c r="G2" s="22">
        <v>193</v>
      </c>
      <c r="H2" s="20">
        <v>4</v>
      </c>
      <c r="I2" s="5">
        <v>195</v>
      </c>
      <c r="J2" s="20"/>
      <c r="K2" s="23">
        <v>193</v>
      </c>
      <c r="L2" s="20">
        <v>3</v>
      </c>
      <c r="M2" s="23"/>
      <c r="N2" s="20"/>
      <c r="O2" s="5"/>
      <c r="P2" s="20"/>
      <c r="Q2" s="6">
        <v>4</v>
      </c>
      <c r="R2" s="6">
        <v>776</v>
      </c>
      <c r="S2" s="7">
        <v>194</v>
      </c>
      <c r="T2" s="36">
        <v>7</v>
      </c>
      <c r="U2" s="8">
        <v>3</v>
      </c>
      <c r="V2" s="9">
        <v>197</v>
      </c>
    </row>
    <row r="3" spans="1:24" x14ac:dyDescent="0.25">
      <c r="A3" s="1" t="s">
        <v>10</v>
      </c>
      <c r="B3" s="2" t="s">
        <v>176</v>
      </c>
      <c r="C3" s="3">
        <v>45879</v>
      </c>
      <c r="D3" s="4" t="s">
        <v>40</v>
      </c>
      <c r="E3" s="22">
        <v>196</v>
      </c>
      <c r="F3" s="20">
        <v>3</v>
      </c>
      <c r="G3" s="22">
        <v>194</v>
      </c>
      <c r="H3" s="20">
        <v>3</v>
      </c>
      <c r="I3" s="56">
        <v>200</v>
      </c>
      <c r="J3" s="20">
        <v>3</v>
      </c>
      <c r="K3" s="22">
        <v>198</v>
      </c>
      <c r="L3" s="20">
        <v>2</v>
      </c>
      <c r="M3" s="23">
        <v>197</v>
      </c>
      <c r="N3" s="20">
        <v>2</v>
      </c>
      <c r="O3" s="5">
        <v>191</v>
      </c>
      <c r="P3" s="20">
        <v>2</v>
      </c>
      <c r="Q3" s="6">
        <v>6</v>
      </c>
      <c r="R3" s="6">
        <v>1176</v>
      </c>
      <c r="S3" s="7">
        <v>196</v>
      </c>
      <c r="T3" s="36">
        <v>15</v>
      </c>
      <c r="U3" s="8">
        <v>18</v>
      </c>
      <c r="V3" s="9">
        <v>214</v>
      </c>
    </row>
    <row r="5" spans="1:24" x14ac:dyDescent="0.25">
      <c r="Q5" s="32">
        <f>SUM(Q2:Q4)</f>
        <v>10</v>
      </c>
      <c r="R5" s="32">
        <f>SUM(R2:R4)</f>
        <v>1952</v>
      </c>
      <c r="S5" s="33">
        <f>SUM(R5/Q5)</f>
        <v>195.2</v>
      </c>
      <c r="T5" s="32">
        <f>SUM(T2:T4)</f>
        <v>22</v>
      </c>
      <c r="U5" s="32">
        <f>SUM(U2:U4)</f>
        <v>21</v>
      </c>
      <c r="V5" s="34">
        <f>SUM(S5+U5)</f>
        <v>216.2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6867D4D-1C45-49E6-BF9F-D08F9D5A7AA8}"/>
  </hyperlinks>
  <pageMargins left="0.7" right="0.7" top="0.75" bottom="0.75" header="0.3" footer="0.3"/>
  <pageSetup orientation="portrait" horizontalDpi="300" verticalDpi="300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E5D9-469E-406B-B44C-5F80E6DC7A6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81</v>
      </c>
      <c r="C2" s="3">
        <v>45738</v>
      </c>
      <c r="D2" s="4" t="s">
        <v>85</v>
      </c>
      <c r="E2" s="22">
        <v>158</v>
      </c>
      <c r="F2" s="20"/>
      <c r="G2" s="22">
        <v>130</v>
      </c>
      <c r="H2" s="20"/>
      <c r="I2" s="5"/>
      <c r="J2" s="20"/>
      <c r="K2" s="23"/>
      <c r="L2" s="20"/>
      <c r="M2" s="23"/>
      <c r="N2" s="20"/>
      <c r="O2" s="5"/>
      <c r="P2" s="20"/>
      <c r="Q2" s="6">
        <v>2</v>
      </c>
      <c r="R2" s="6">
        <v>288</v>
      </c>
      <c r="S2" s="7">
        <v>144</v>
      </c>
      <c r="T2" s="36">
        <v>0</v>
      </c>
      <c r="U2" s="8">
        <v>2</v>
      </c>
      <c r="V2" s="9">
        <v>146</v>
      </c>
    </row>
    <row r="3" spans="1:24" x14ac:dyDescent="0.25">
      <c r="A3" s="1" t="s">
        <v>10</v>
      </c>
      <c r="B3" s="2" t="s">
        <v>81</v>
      </c>
      <c r="C3" s="3">
        <v>45836</v>
      </c>
      <c r="D3" s="4" t="s">
        <v>85</v>
      </c>
      <c r="E3" s="5">
        <v>148</v>
      </c>
      <c r="F3" s="20">
        <v>1</v>
      </c>
      <c r="G3" s="22">
        <v>162</v>
      </c>
      <c r="H3" s="20">
        <v>1</v>
      </c>
      <c r="I3" s="5"/>
      <c r="J3" s="20"/>
      <c r="K3" s="5"/>
      <c r="L3" s="20"/>
      <c r="M3" s="5"/>
      <c r="N3" s="20"/>
      <c r="O3" s="5"/>
      <c r="P3" s="20"/>
      <c r="Q3" s="6">
        <v>2</v>
      </c>
      <c r="R3" s="6">
        <v>310</v>
      </c>
      <c r="S3" s="7">
        <v>155</v>
      </c>
      <c r="T3" s="36">
        <v>2</v>
      </c>
      <c r="U3" s="8">
        <v>3</v>
      </c>
      <c r="V3" s="9">
        <v>158</v>
      </c>
    </row>
    <row r="5" spans="1:24" x14ac:dyDescent="0.25">
      <c r="Q5" s="32">
        <f>SUM(Q2:Q4)</f>
        <v>4</v>
      </c>
      <c r="R5" s="32">
        <f>SUM(R2:R4)</f>
        <v>598</v>
      </c>
      <c r="S5" s="33">
        <f>SUM(R5/Q5)</f>
        <v>149.5</v>
      </c>
      <c r="T5" s="32">
        <f>SUM(T2:T4)</f>
        <v>2</v>
      </c>
      <c r="U5" s="32">
        <f>SUM(U2:U4)</f>
        <v>5</v>
      </c>
      <c r="V5" s="34">
        <f>SUM(S5+U5)</f>
        <v>154.5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A611CF43-3168-42E9-B6C6-9C7789042430}"/>
  </hyperlinks>
  <pageMargins left="0.7" right="0.7" top="0.75" bottom="0.75" header="0.3" footer="0.3"/>
  <pageSetup orientation="portrait" horizontalDpi="300" verticalDpi="300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7C8CF-B509-4745-80E7-6339D862A99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181</v>
      </c>
      <c r="C2" s="3">
        <v>45853</v>
      </c>
      <c r="D2" s="4" t="s">
        <v>150</v>
      </c>
      <c r="E2" s="22">
        <v>184</v>
      </c>
      <c r="F2" s="20">
        <v>2</v>
      </c>
      <c r="G2" s="22">
        <v>194</v>
      </c>
      <c r="H2" s="20">
        <v>0</v>
      </c>
      <c r="I2" s="5">
        <v>188</v>
      </c>
      <c r="J2" s="20">
        <v>2</v>
      </c>
      <c r="K2" s="23"/>
      <c r="L2" s="20"/>
      <c r="M2" s="23"/>
      <c r="N2" s="20"/>
      <c r="O2" s="5"/>
      <c r="P2" s="20"/>
      <c r="Q2" s="6">
        <v>3</v>
      </c>
      <c r="R2" s="6">
        <v>566</v>
      </c>
      <c r="S2" s="7">
        <v>188.66666666666666</v>
      </c>
      <c r="T2" s="36">
        <v>4</v>
      </c>
      <c r="U2" s="8">
        <v>5</v>
      </c>
      <c r="V2" s="9">
        <v>193.66666666666666</v>
      </c>
    </row>
    <row r="4" spans="1:24" x14ac:dyDescent="0.25">
      <c r="Q4" s="32">
        <f>SUM(Q2:Q3)</f>
        <v>3</v>
      </c>
      <c r="R4" s="32">
        <f>SUM(R2:R3)</f>
        <v>566</v>
      </c>
      <c r="S4" s="33">
        <f>SUM(R4/Q4)</f>
        <v>188.66666666666666</v>
      </c>
      <c r="T4" s="32">
        <f>SUM(T2:T3)</f>
        <v>4</v>
      </c>
      <c r="U4" s="32">
        <f>SUM(U2:U3)</f>
        <v>5</v>
      </c>
      <c r="V4" s="34">
        <f>SUM(S4+U4)</f>
        <v>193.66666666666666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0"/>
    <protectedRange algorithmName="SHA-512" hashValue="ON39YdpmFHfN9f47KpiRvqrKx0V9+erV1CNkpWzYhW/Qyc6aT8rEyCrvauWSYGZK2ia3o7vd3akF07acHAFpOA==" saltValue="yVW9XmDwTqEnmpSGai0KYg==" spinCount="100000" sqref="D2" name="Range1_1_21"/>
    <protectedRange algorithmName="SHA-512" hashValue="ON39YdpmFHfN9f47KpiRvqrKx0V9+erV1CNkpWzYhW/Qyc6aT8rEyCrvauWSYGZK2ia3o7vd3akF07acHAFpOA==" saltValue="yVW9XmDwTqEnmpSGai0KYg==" spinCount="100000" sqref="N2 H2:L2 E2" name="Range1_1_2_19_1_6"/>
    <protectedRange algorithmName="SHA-512" hashValue="ON39YdpmFHfN9f47KpiRvqrKx0V9+erV1CNkpWzYhW/Qyc6aT8rEyCrvauWSYGZK2ia3o7vd3akF07acHAFpOA==" saltValue="yVW9XmDwTqEnmpSGai0KYg==" spinCount="100000" sqref="T2" name="Range1_3_5_23"/>
  </protectedRanges>
  <hyperlinks>
    <hyperlink ref="X1" location="'OLL 2025'!A1" display="Return to Rankings" xr:uid="{27D04AB3-353B-4593-8B3C-D4C261E13314}"/>
  </hyperlinks>
  <pageMargins left="0.7" right="0.7" top="0.75" bottom="0.75" header="0.3" footer="0.3"/>
  <pageSetup orientation="portrait" horizontalDpi="300" verticalDpi="300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7B7E3-5338-4E7B-9257-4E3FBCCDF730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193</v>
      </c>
      <c r="C2" s="3">
        <v>45867</v>
      </c>
      <c r="D2" s="4" t="s">
        <v>29</v>
      </c>
      <c r="E2" s="5">
        <v>195</v>
      </c>
      <c r="F2" s="20">
        <v>5</v>
      </c>
      <c r="G2" s="22">
        <v>193</v>
      </c>
      <c r="H2" s="20">
        <v>3</v>
      </c>
      <c r="I2" s="5">
        <v>193</v>
      </c>
      <c r="J2" s="20">
        <v>0</v>
      </c>
      <c r="K2" s="5">
        <v>193</v>
      </c>
      <c r="L2" s="20">
        <v>1</v>
      </c>
      <c r="M2" s="5"/>
      <c r="N2" s="20"/>
      <c r="O2" s="5"/>
      <c r="P2" s="20"/>
      <c r="Q2" s="6">
        <v>4</v>
      </c>
      <c r="R2" s="6">
        <v>774</v>
      </c>
      <c r="S2" s="7">
        <v>193.5</v>
      </c>
      <c r="T2" s="21">
        <v>9</v>
      </c>
      <c r="U2" s="8">
        <v>13</v>
      </c>
      <c r="V2" s="9">
        <v>206.5</v>
      </c>
    </row>
    <row r="3" spans="1:24" x14ac:dyDescent="0.25">
      <c r="A3" s="1" t="s">
        <v>10</v>
      </c>
      <c r="B3" s="2" t="s">
        <v>193</v>
      </c>
      <c r="C3" s="3">
        <v>45879</v>
      </c>
      <c r="D3" s="4" t="s">
        <v>29</v>
      </c>
      <c r="E3" s="5">
        <v>191</v>
      </c>
      <c r="F3" s="20">
        <v>4</v>
      </c>
      <c r="G3" s="22">
        <v>188</v>
      </c>
      <c r="H3" s="20">
        <v>2</v>
      </c>
      <c r="I3" s="5">
        <v>188</v>
      </c>
      <c r="J3" s="20">
        <v>1</v>
      </c>
      <c r="K3" s="5">
        <v>187</v>
      </c>
      <c r="L3" s="20">
        <v>1</v>
      </c>
      <c r="M3" s="5"/>
      <c r="N3" s="20"/>
      <c r="O3" s="5"/>
      <c r="P3" s="20"/>
      <c r="Q3" s="6">
        <v>4</v>
      </c>
      <c r="R3" s="6">
        <v>754</v>
      </c>
      <c r="S3" s="7">
        <v>188.5</v>
      </c>
      <c r="T3" s="21">
        <v>8</v>
      </c>
      <c r="U3" s="8">
        <v>6</v>
      </c>
      <c r="V3" s="9">
        <v>194.5</v>
      </c>
    </row>
    <row r="5" spans="1:24" x14ac:dyDescent="0.25">
      <c r="Q5" s="32">
        <f>SUM(Q2:Q4)</f>
        <v>8</v>
      </c>
      <c r="R5" s="32">
        <f>SUM(R2:R4)</f>
        <v>1528</v>
      </c>
      <c r="S5" s="33">
        <f>SUM(R5/Q5)</f>
        <v>191</v>
      </c>
      <c r="T5" s="32">
        <f>SUM(T2:T4)</f>
        <v>17</v>
      </c>
      <c r="U5" s="32">
        <f>SUM(U2:U4)</f>
        <v>19</v>
      </c>
      <c r="V5" s="34">
        <f>SUM(S5+U5)</f>
        <v>210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9"/>
    <protectedRange algorithmName="SHA-512" hashValue="ON39YdpmFHfN9f47KpiRvqrKx0V9+erV1CNkpWzYhW/Qyc6aT8rEyCrvauWSYGZK2ia3o7vd3akF07acHAFpOA==" saltValue="yVW9XmDwTqEnmpSGai0KYg==" spinCount="100000" sqref="C2" name="Range1_14"/>
    <protectedRange algorithmName="SHA-512" hashValue="ON39YdpmFHfN9f47KpiRvqrKx0V9+erV1CNkpWzYhW/Qyc6aT8rEyCrvauWSYGZK2ia3o7vd3akF07acHAFpOA==" saltValue="yVW9XmDwTqEnmpSGai0KYg==" spinCount="100000" sqref="D2" name="Range1_1_12"/>
    <protectedRange algorithmName="SHA-512" hashValue="ON39YdpmFHfN9f47KpiRvqrKx0V9+erV1CNkpWzYhW/Qyc6aT8rEyCrvauWSYGZK2ia3o7vd3akF07acHAFpOA==" saltValue="yVW9XmDwTqEnmpSGai0KYg==" spinCount="100000" sqref="T2" name="Range1_3_5_13"/>
  </protectedRanges>
  <hyperlinks>
    <hyperlink ref="X1" location="'OLL 2025'!A1" display="Return to Rankings" xr:uid="{8ECF1305-CFF6-4408-9F39-C82B9A9844AB}"/>
  </hyperlinks>
  <pageMargins left="0.7" right="0.7" top="0.75" bottom="0.75" header="0.3" footer="0.3"/>
  <pageSetup orientation="portrait" horizontalDpi="300" verticalDpi="300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03E70-388B-4A97-830E-3546865EF920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160</v>
      </c>
      <c r="C2" s="3">
        <v>42176</v>
      </c>
      <c r="D2" s="4" t="s">
        <v>150</v>
      </c>
      <c r="E2" s="5">
        <v>194</v>
      </c>
      <c r="F2" s="20">
        <v>2</v>
      </c>
      <c r="G2" s="22">
        <v>198</v>
      </c>
      <c r="H2" s="20">
        <v>2</v>
      </c>
      <c r="I2" s="5">
        <v>199</v>
      </c>
      <c r="J2" s="20">
        <v>1</v>
      </c>
      <c r="K2" s="5">
        <v>194.001</v>
      </c>
      <c r="L2" s="20">
        <v>2</v>
      </c>
      <c r="M2" s="5">
        <v>198</v>
      </c>
      <c r="N2" s="20"/>
      <c r="O2" s="5">
        <v>197</v>
      </c>
      <c r="P2" s="20">
        <v>3</v>
      </c>
      <c r="Q2" s="6">
        <v>6</v>
      </c>
      <c r="R2" s="6">
        <v>1180.001</v>
      </c>
      <c r="S2" s="7">
        <v>196.66683333333333</v>
      </c>
      <c r="T2" s="36">
        <v>10</v>
      </c>
      <c r="U2" s="8">
        <v>26</v>
      </c>
      <c r="V2" s="9">
        <v>222.66683333333333</v>
      </c>
    </row>
    <row r="4" spans="1:24" x14ac:dyDescent="0.25">
      <c r="Q4" s="32">
        <f>SUM(Q2:Q3)</f>
        <v>6</v>
      </c>
      <c r="R4" s="32">
        <f>SUM(R2:R3)</f>
        <v>1180.001</v>
      </c>
      <c r="S4" s="33">
        <f>SUM(R4/Q4)</f>
        <v>196.66683333333333</v>
      </c>
      <c r="T4" s="32">
        <f>SUM(T2:T3)</f>
        <v>10</v>
      </c>
      <c r="U4" s="32">
        <f>SUM(U2:U3)</f>
        <v>26</v>
      </c>
      <c r="V4" s="34">
        <f>SUM(S4+U4)</f>
        <v>222.66683333333333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DBDC4DF-7075-47EC-9DF9-2DA9C3573559}"/>
  </hyperlink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7F865-87C1-4D74-A294-98861837B10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127</v>
      </c>
      <c r="C2" s="3">
        <v>45808</v>
      </c>
      <c r="D2" s="4" t="s">
        <v>73</v>
      </c>
      <c r="E2" s="22">
        <v>188</v>
      </c>
      <c r="F2" s="20">
        <v>2</v>
      </c>
      <c r="G2" s="22">
        <v>189</v>
      </c>
      <c r="H2" s="20">
        <v>1</v>
      </c>
      <c r="I2" s="5">
        <v>194</v>
      </c>
      <c r="J2" s="20">
        <v>1</v>
      </c>
      <c r="K2" s="23">
        <v>191</v>
      </c>
      <c r="L2" s="20"/>
      <c r="M2" s="23">
        <v>189</v>
      </c>
      <c r="N2" s="20"/>
      <c r="O2" s="5">
        <v>196</v>
      </c>
      <c r="P2" s="20">
        <v>3</v>
      </c>
      <c r="Q2" s="6">
        <v>6</v>
      </c>
      <c r="R2" s="6">
        <v>1147</v>
      </c>
      <c r="S2" s="7">
        <v>191.16666666666666</v>
      </c>
      <c r="T2" s="36">
        <v>7</v>
      </c>
      <c r="U2" s="8">
        <v>4</v>
      </c>
      <c r="V2" s="9">
        <v>195.16666666666666</v>
      </c>
    </row>
    <row r="4" spans="1:24" x14ac:dyDescent="0.25">
      <c r="Q4" s="32">
        <f>SUM(Q2:Q3)</f>
        <v>6</v>
      </c>
      <c r="R4" s="32">
        <f>SUM(R2:R3)</f>
        <v>1147</v>
      </c>
      <c r="S4" s="33">
        <f>SUM(R4/Q4)</f>
        <v>191.16666666666666</v>
      </c>
      <c r="T4" s="32">
        <f>SUM(T2:T3)</f>
        <v>7</v>
      </c>
      <c r="U4" s="32">
        <f>SUM(U2:U3)</f>
        <v>4</v>
      </c>
      <c r="V4" s="34">
        <f>SUM(S4+U4)</f>
        <v>195.16666666666666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3_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1FE8F410-8ED8-4453-B2D6-C740CDDDA291}"/>
  </hyperlinks>
  <pageMargins left="0.7" right="0.7" top="0.75" bottom="0.75" header="0.3" footer="0.3"/>
  <pageSetup orientation="portrait" horizontalDpi="300" verticalDpi="300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1E0F4-94AC-45BB-95F2-61CAA82CB15A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82</v>
      </c>
      <c r="C2" s="3">
        <v>45742</v>
      </c>
      <c r="D2" s="4" t="s">
        <v>74</v>
      </c>
      <c r="E2" s="5">
        <v>185</v>
      </c>
      <c r="F2" s="20">
        <v>2</v>
      </c>
      <c r="G2" s="22">
        <v>192</v>
      </c>
      <c r="H2" s="20">
        <v>2</v>
      </c>
      <c r="I2" s="5">
        <v>190</v>
      </c>
      <c r="J2" s="20">
        <v>3</v>
      </c>
      <c r="K2" s="5">
        <v>193</v>
      </c>
      <c r="L2" s="20">
        <v>2</v>
      </c>
      <c r="M2" s="5"/>
      <c r="N2" s="20"/>
      <c r="O2" s="5"/>
      <c r="P2" s="20"/>
      <c r="Q2" s="6">
        <v>4</v>
      </c>
      <c r="R2" s="6">
        <v>760</v>
      </c>
      <c r="S2" s="7">
        <v>190</v>
      </c>
      <c r="T2" s="36">
        <v>9</v>
      </c>
      <c r="U2" s="8">
        <v>3</v>
      </c>
      <c r="V2" s="9">
        <v>193</v>
      </c>
    </row>
    <row r="3" spans="1:24" x14ac:dyDescent="0.25">
      <c r="A3" s="1" t="s">
        <v>10</v>
      </c>
      <c r="B3" s="2" t="s">
        <v>82</v>
      </c>
      <c r="C3" s="3">
        <v>45752</v>
      </c>
      <c r="D3" s="4" t="s">
        <v>40</v>
      </c>
      <c r="E3" s="5">
        <v>193</v>
      </c>
      <c r="F3" s="20">
        <v>1</v>
      </c>
      <c r="G3" s="22">
        <v>195</v>
      </c>
      <c r="H3" s="20">
        <v>1</v>
      </c>
      <c r="I3" s="5">
        <v>195</v>
      </c>
      <c r="J3" s="20">
        <v>3</v>
      </c>
      <c r="K3" s="5">
        <v>194</v>
      </c>
      <c r="L3" s="20">
        <v>3</v>
      </c>
      <c r="M3" s="5"/>
      <c r="N3" s="20"/>
      <c r="O3" s="5"/>
      <c r="P3" s="20"/>
      <c r="Q3" s="6">
        <v>4</v>
      </c>
      <c r="R3" s="6">
        <v>777</v>
      </c>
      <c r="S3" s="7">
        <v>194.25</v>
      </c>
      <c r="T3" s="36">
        <v>8</v>
      </c>
      <c r="U3" s="8">
        <v>13</v>
      </c>
      <c r="V3" s="9">
        <v>207.25</v>
      </c>
    </row>
    <row r="4" spans="1:24" x14ac:dyDescent="0.25">
      <c r="A4" s="1" t="s">
        <v>10</v>
      </c>
      <c r="B4" s="2" t="s">
        <v>82</v>
      </c>
      <c r="C4" s="3">
        <v>45861</v>
      </c>
      <c r="D4" s="4" t="s">
        <v>74</v>
      </c>
      <c r="E4" s="22">
        <v>180</v>
      </c>
      <c r="F4" s="20">
        <v>1</v>
      </c>
      <c r="G4" s="22">
        <v>185</v>
      </c>
      <c r="H4" s="20">
        <v>1</v>
      </c>
      <c r="I4" s="5">
        <v>0</v>
      </c>
      <c r="J4" s="20">
        <v>0</v>
      </c>
      <c r="K4" s="23">
        <v>0</v>
      </c>
      <c r="L4" s="20">
        <v>0</v>
      </c>
      <c r="M4" s="23"/>
      <c r="N4" s="20"/>
      <c r="O4" s="5"/>
      <c r="P4" s="20"/>
      <c r="Q4" s="6">
        <v>4</v>
      </c>
      <c r="R4" s="6">
        <v>365</v>
      </c>
      <c r="S4" s="7">
        <v>91.25</v>
      </c>
      <c r="T4" s="36">
        <v>2</v>
      </c>
      <c r="U4" s="8">
        <v>3</v>
      </c>
      <c r="V4" s="9">
        <v>94.25</v>
      </c>
    </row>
    <row r="5" spans="1:24" x14ac:dyDescent="0.25">
      <c r="A5" s="1" t="s">
        <v>10</v>
      </c>
      <c r="B5" s="2" t="s">
        <v>82</v>
      </c>
      <c r="C5" s="3">
        <v>45872</v>
      </c>
      <c r="D5" s="4" t="s">
        <v>74</v>
      </c>
      <c r="E5" s="5">
        <v>176</v>
      </c>
      <c r="F5" s="20">
        <v>1</v>
      </c>
      <c r="G5" s="22">
        <v>192</v>
      </c>
      <c r="H5" s="20">
        <v>1</v>
      </c>
      <c r="I5" s="5">
        <v>185</v>
      </c>
      <c r="J5" s="20">
        <v>1</v>
      </c>
      <c r="K5" s="5">
        <v>194.001</v>
      </c>
      <c r="L5" s="20">
        <v>2</v>
      </c>
      <c r="M5" s="5"/>
      <c r="N5" s="20"/>
      <c r="O5" s="5"/>
      <c r="P5" s="20"/>
      <c r="Q5" s="6">
        <v>4</v>
      </c>
      <c r="R5" s="6">
        <v>747.00099999999998</v>
      </c>
      <c r="S5" s="7">
        <v>186.75024999999999</v>
      </c>
      <c r="T5" s="36">
        <v>5</v>
      </c>
      <c r="U5" s="8">
        <v>2</v>
      </c>
      <c r="V5" s="9">
        <v>188.75024999999999</v>
      </c>
    </row>
    <row r="6" spans="1:24" x14ac:dyDescent="0.25">
      <c r="A6" s="1" t="s">
        <v>10</v>
      </c>
      <c r="B6" s="2" t="s">
        <v>82</v>
      </c>
      <c r="C6" s="3">
        <v>45875</v>
      </c>
      <c r="D6" s="4" t="s">
        <v>40</v>
      </c>
      <c r="E6" s="22">
        <v>196</v>
      </c>
      <c r="F6" s="20">
        <v>3</v>
      </c>
      <c r="G6" s="22">
        <v>190</v>
      </c>
      <c r="H6" s="20"/>
      <c r="I6" s="5">
        <v>197</v>
      </c>
      <c r="J6" s="20">
        <v>4</v>
      </c>
      <c r="K6" s="23">
        <v>195.001</v>
      </c>
      <c r="L6" s="20">
        <v>3</v>
      </c>
      <c r="M6" s="23"/>
      <c r="N6" s="20"/>
      <c r="O6" s="5"/>
      <c r="P6" s="20"/>
      <c r="Q6" s="6">
        <v>4</v>
      </c>
      <c r="R6" s="6">
        <v>778.00099999999998</v>
      </c>
      <c r="S6" s="7">
        <v>194.50024999999999</v>
      </c>
      <c r="T6" s="36">
        <v>10</v>
      </c>
      <c r="U6" s="8">
        <v>8</v>
      </c>
      <c r="V6" s="9">
        <v>202.50024999999999</v>
      </c>
    </row>
    <row r="8" spans="1:24" x14ac:dyDescent="0.25">
      <c r="Q8" s="32">
        <f>SUM(Q2:Q7)</f>
        <v>20</v>
      </c>
      <c r="R8" s="32">
        <f>SUM(R2:R7)</f>
        <v>3427.0020000000004</v>
      </c>
      <c r="S8" s="33">
        <f>SUM(R8/Q8)</f>
        <v>171.35010000000003</v>
      </c>
      <c r="T8" s="32">
        <f>SUM(T2:T7)</f>
        <v>34</v>
      </c>
      <c r="U8" s="32">
        <f>SUM(U2:U7)</f>
        <v>29</v>
      </c>
      <c r="V8" s="34">
        <f>SUM(S8+U8)</f>
        <v>200.35010000000003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7"/>
    <protectedRange algorithmName="SHA-512" hashValue="ON39YdpmFHfN9f47KpiRvqrKx0V9+erV1CNkpWzYhW/Qyc6aT8rEyCrvauWSYGZK2ia3o7vd3akF07acHAFpOA==" saltValue="yVW9XmDwTqEnmpSGai0KYg==" spinCount="100000" sqref="D3" name="Range1_1_5"/>
    <protectedRange algorithmName="SHA-512" hashValue="ON39YdpmFHfN9f47KpiRvqrKx0V9+erV1CNkpWzYhW/Qyc6aT8rEyCrvauWSYGZK2ia3o7vd3akF07acHAFpOA==" saltValue="yVW9XmDwTqEnmpSGai0KYg==" spinCount="100000" sqref="E3 G3:O3" name="Range1_33_1_1"/>
    <protectedRange algorithmName="SHA-512" hashValue="ON39YdpmFHfN9f47KpiRvqrKx0V9+erV1CNkpWzYhW/Qyc6aT8rEyCrvauWSYGZK2ia3o7vd3akF07acHAFpOA==" saltValue="yVW9XmDwTqEnmpSGai0KYg==" spinCount="100000" sqref="T3" name="Range1_3_5_4"/>
    <protectedRange algorithmName="SHA-512" hashValue="ON39YdpmFHfN9f47KpiRvqrKx0V9+erV1CNkpWzYhW/Qyc6aT8rEyCrvauWSYGZK2ia3o7vd3akF07acHAFpOA==" saltValue="yVW9XmDwTqEnmpSGai0KYg==" spinCount="100000" sqref="B5" name="Range1_24_2"/>
    <protectedRange algorithmName="SHA-512" hashValue="ON39YdpmFHfN9f47KpiRvqrKx0V9+erV1CNkpWzYhW/Qyc6aT8rEyCrvauWSYGZK2ia3o7vd3akF07acHAFpOA==" saltValue="yVW9XmDwTqEnmpSGai0KYg==" spinCount="100000" sqref="C5" name="Range1_14"/>
    <protectedRange algorithmName="SHA-512" hashValue="ON39YdpmFHfN9f47KpiRvqrKx0V9+erV1CNkpWzYhW/Qyc6aT8rEyCrvauWSYGZK2ia3o7vd3akF07acHAFpOA==" saltValue="yVW9XmDwTqEnmpSGai0KYg==" spinCount="100000" sqref="D5" name="Range1_1_12"/>
    <protectedRange algorithmName="SHA-512" hashValue="ON39YdpmFHfN9f47KpiRvqrKx0V9+erV1CNkpWzYhW/Qyc6aT8rEyCrvauWSYGZK2ia3o7vd3akF07acHAFpOA==" saltValue="yVW9XmDwTqEnmpSGai0KYg==" spinCount="100000" sqref="E5 G5:O5" name="Range1_33_1_3"/>
    <protectedRange algorithmName="SHA-512" hashValue="ON39YdpmFHfN9f47KpiRvqrKx0V9+erV1CNkpWzYhW/Qyc6aT8rEyCrvauWSYGZK2ia3o7vd3akF07acHAFpOA==" saltValue="yVW9XmDwTqEnmpSGai0KYg==" spinCount="100000" sqref="T5" name="Range1_3_5_13"/>
  </protectedRanges>
  <hyperlinks>
    <hyperlink ref="X1" location="'OLL 2025'!A1" display="Return to Rankings" xr:uid="{D61E17FA-E36E-4F84-88E7-E485324A608E}"/>
  </hyperlinks>
  <pageMargins left="0.7" right="0.7" top="0.75" bottom="0.75" header="0.3" footer="0.3"/>
  <pageSetup orientation="portrait" horizontalDpi="300" verticalDpi="300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87A47-044D-404F-A849-03DBBEEA530A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182</v>
      </c>
      <c r="C2" s="3">
        <v>45853</v>
      </c>
      <c r="D2" s="4" t="s">
        <v>150</v>
      </c>
      <c r="E2" s="22">
        <v>191</v>
      </c>
      <c r="F2" s="20">
        <v>1</v>
      </c>
      <c r="G2" s="22">
        <v>195</v>
      </c>
      <c r="H2" s="20">
        <v>1</v>
      </c>
      <c r="I2" s="5">
        <v>195</v>
      </c>
      <c r="J2" s="20">
        <v>3</v>
      </c>
      <c r="K2" s="23"/>
      <c r="L2" s="20"/>
      <c r="M2" s="23"/>
      <c r="N2" s="20"/>
      <c r="O2" s="5"/>
      <c r="P2" s="20"/>
      <c r="Q2" s="6">
        <v>3</v>
      </c>
      <c r="R2" s="6">
        <v>581</v>
      </c>
      <c r="S2" s="7">
        <v>193.66666666666666</v>
      </c>
      <c r="T2" s="36">
        <v>5</v>
      </c>
      <c r="U2" s="8">
        <v>11</v>
      </c>
      <c r="V2" s="9">
        <v>204.66666666666666</v>
      </c>
    </row>
    <row r="3" spans="1:24" x14ac:dyDescent="0.25">
      <c r="A3" s="1" t="s">
        <v>10</v>
      </c>
      <c r="B3" s="2" t="s">
        <v>182</v>
      </c>
      <c r="C3" s="3">
        <v>45874</v>
      </c>
      <c r="D3" s="4" t="s">
        <v>150</v>
      </c>
      <c r="E3" s="22">
        <v>197</v>
      </c>
      <c r="F3" s="20">
        <v>3</v>
      </c>
      <c r="G3" s="22">
        <v>193</v>
      </c>
      <c r="H3" s="20">
        <v>1</v>
      </c>
      <c r="I3" s="5">
        <v>195</v>
      </c>
      <c r="J3" s="20">
        <v>4</v>
      </c>
      <c r="K3" s="23"/>
      <c r="L3" s="20"/>
      <c r="M3" s="23"/>
      <c r="N3" s="20"/>
      <c r="O3" s="5"/>
      <c r="P3" s="20"/>
      <c r="Q3" s="6">
        <v>3</v>
      </c>
      <c r="R3" s="6">
        <v>585</v>
      </c>
      <c r="S3" s="7">
        <v>195</v>
      </c>
      <c r="T3" s="36">
        <v>8</v>
      </c>
      <c r="U3" s="8">
        <v>5</v>
      </c>
      <c r="V3" s="9">
        <v>200</v>
      </c>
    </row>
    <row r="5" spans="1:24" x14ac:dyDescent="0.25">
      <c r="Q5" s="32">
        <f>SUM(Q2:Q4)</f>
        <v>6</v>
      </c>
      <c r="R5" s="32">
        <f>SUM(R2:R4)</f>
        <v>1166</v>
      </c>
      <c r="S5" s="33">
        <f>SUM(R5/Q5)</f>
        <v>194.33333333333334</v>
      </c>
      <c r="T5" s="32">
        <f>SUM(T2:T4)</f>
        <v>13</v>
      </c>
      <c r="U5" s="32">
        <f>SUM(U2:U4)</f>
        <v>16</v>
      </c>
      <c r="V5" s="34">
        <f>SUM(S5+U5)</f>
        <v>210.33333333333334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0"/>
    <protectedRange algorithmName="SHA-512" hashValue="ON39YdpmFHfN9f47KpiRvqrKx0V9+erV1CNkpWzYhW/Qyc6aT8rEyCrvauWSYGZK2ia3o7vd3akF07acHAFpOA==" saltValue="yVW9XmDwTqEnmpSGai0KYg==" spinCount="100000" sqref="D2" name="Range1_1_21"/>
    <protectedRange algorithmName="SHA-512" hashValue="ON39YdpmFHfN9f47KpiRvqrKx0V9+erV1CNkpWzYhW/Qyc6aT8rEyCrvauWSYGZK2ia3o7vd3akF07acHAFpOA==" saltValue="yVW9XmDwTqEnmpSGai0KYg==" spinCount="100000" sqref="N2 H2:L2 E2" name="Range1_1_2_19_1_6"/>
    <protectedRange algorithmName="SHA-512" hashValue="ON39YdpmFHfN9f47KpiRvqrKx0V9+erV1CNkpWzYhW/Qyc6aT8rEyCrvauWSYGZK2ia3o7vd3akF07acHAFpOA==" saltValue="yVW9XmDwTqEnmpSGai0KYg==" spinCount="100000" sqref="T2" name="Range1_3_5_23"/>
  </protectedRanges>
  <hyperlinks>
    <hyperlink ref="X1" location="'OLL 2025'!A1" display="Return to Rankings" xr:uid="{BE98176E-6584-4E54-BCEF-256C0140615A}"/>
  </hyperlinks>
  <pageMargins left="0.7" right="0.7" top="0.75" bottom="0.75" header="0.3" footer="0.3"/>
  <pageSetup orientation="portrait" horizontalDpi="300" verticalDpi="300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58BDD-7B3A-46C9-8D79-F03CF09DC5A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152</v>
      </c>
      <c r="C2" s="3">
        <v>45822</v>
      </c>
      <c r="D2" s="4" t="s">
        <v>41</v>
      </c>
      <c r="E2" s="5">
        <v>192</v>
      </c>
      <c r="F2" s="20">
        <v>0</v>
      </c>
      <c r="G2" s="22">
        <v>194.01</v>
      </c>
      <c r="H2" s="20">
        <v>1</v>
      </c>
      <c r="I2" s="5">
        <v>188</v>
      </c>
      <c r="J2" s="20">
        <v>1</v>
      </c>
      <c r="K2" s="5">
        <v>190</v>
      </c>
      <c r="L2" s="20">
        <v>2</v>
      </c>
      <c r="M2" s="5"/>
      <c r="N2" s="20"/>
      <c r="O2" s="5"/>
      <c r="P2" s="20"/>
      <c r="Q2" s="6">
        <v>4</v>
      </c>
      <c r="R2" s="6">
        <v>764.01</v>
      </c>
      <c r="S2" s="7">
        <v>191.0025</v>
      </c>
      <c r="T2" s="21">
        <v>4</v>
      </c>
      <c r="U2" s="8">
        <v>6</v>
      </c>
      <c r="V2" s="9">
        <v>197.0025</v>
      </c>
    </row>
    <row r="4" spans="1:24" x14ac:dyDescent="0.25">
      <c r="Q4" s="32">
        <f>SUM(Q2:Q3)</f>
        <v>4</v>
      </c>
      <c r="R4" s="32">
        <f>SUM(R2:R3)</f>
        <v>764.01</v>
      </c>
      <c r="S4" s="33">
        <f>SUM(R4/Q4)</f>
        <v>191.0025</v>
      </c>
      <c r="T4" s="32">
        <f>SUM(T2:T3)</f>
        <v>4</v>
      </c>
      <c r="U4" s="32">
        <f>SUM(U2:U3)</f>
        <v>6</v>
      </c>
      <c r="V4" s="34">
        <f>SUM(S4+U4)</f>
        <v>197.0025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5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T2" name="Range1_3_5_14"/>
  </protectedRanges>
  <hyperlinks>
    <hyperlink ref="X1" location="'OLL 2025'!A1" display="Return to Rankings" xr:uid="{643C10AB-F6FF-46E1-B564-F4F50CCDE136}"/>
  </hyperlinks>
  <pageMargins left="0.7" right="0.7" top="0.75" bottom="0.75" header="0.3" footer="0.3"/>
  <pageSetup orientation="portrait" horizontalDpi="300" verticalDpi="300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63535-E59F-4396-8D67-B019CDEF620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123</v>
      </c>
      <c r="C2" s="3">
        <v>45791</v>
      </c>
      <c r="D2" s="4" t="s">
        <v>94</v>
      </c>
      <c r="E2" s="22">
        <v>197</v>
      </c>
      <c r="F2" s="20">
        <v>1</v>
      </c>
      <c r="G2" s="22">
        <v>193</v>
      </c>
      <c r="H2" s="20">
        <v>1</v>
      </c>
      <c r="I2" s="5">
        <v>194</v>
      </c>
      <c r="J2" s="20">
        <v>3</v>
      </c>
      <c r="K2" s="23"/>
      <c r="L2" s="20"/>
      <c r="M2" s="23"/>
      <c r="N2" s="20"/>
      <c r="O2" s="5"/>
      <c r="P2" s="20"/>
      <c r="Q2" s="6">
        <v>3</v>
      </c>
      <c r="R2" s="6">
        <v>584</v>
      </c>
      <c r="S2" s="7">
        <v>194.66666666666666</v>
      </c>
      <c r="T2" s="36">
        <v>5</v>
      </c>
      <c r="U2" s="8">
        <v>7</v>
      </c>
      <c r="V2" s="9">
        <v>201.66666666666666</v>
      </c>
    </row>
    <row r="4" spans="1:24" x14ac:dyDescent="0.25">
      <c r="Q4" s="32">
        <f>SUM(Q2:Q3)</f>
        <v>3</v>
      </c>
      <c r="R4" s="32">
        <f>SUM(R2:R3)</f>
        <v>584</v>
      </c>
      <c r="S4" s="33">
        <f>SUM(R4/Q4)</f>
        <v>194.66666666666666</v>
      </c>
      <c r="T4" s="32">
        <f>SUM(T2:T3)</f>
        <v>5</v>
      </c>
      <c r="U4" s="32">
        <f>SUM(U2:U3)</f>
        <v>7</v>
      </c>
      <c r="V4" s="34">
        <f>SUM(S4+U4)</f>
        <v>201.66666666666666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816F309-18CF-48BF-9B21-0A3B0085EEBB}"/>
  </hyperlinks>
  <pageMargins left="0.7" right="0.7" top="0.75" bottom="0.75" header="0.3" footer="0.3"/>
  <pageSetup orientation="portrait" horizontalDpi="300" verticalDpi="300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FA9B-A0A8-4750-B1FC-0DD78C9AE91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183</v>
      </c>
      <c r="C2" s="3">
        <v>45854</v>
      </c>
      <c r="D2" s="4" t="s">
        <v>40</v>
      </c>
      <c r="E2" s="5">
        <v>187</v>
      </c>
      <c r="F2" s="20">
        <v>1</v>
      </c>
      <c r="G2" s="22">
        <v>181</v>
      </c>
      <c r="H2" s="20"/>
      <c r="I2" s="5">
        <v>187</v>
      </c>
      <c r="J2" s="20"/>
      <c r="K2" s="5">
        <v>189.001</v>
      </c>
      <c r="L2" s="20">
        <v>1</v>
      </c>
      <c r="M2" s="5"/>
      <c r="N2" s="20"/>
      <c r="O2" s="5"/>
      <c r="P2" s="20"/>
      <c r="Q2" s="6">
        <v>4</v>
      </c>
      <c r="R2" s="6">
        <v>744.00099999999998</v>
      </c>
      <c r="S2" s="7">
        <v>186.00024999999999</v>
      </c>
      <c r="T2" s="36">
        <v>2</v>
      </c>
      <c r="U2" s="8">
        <v>10</v>
      </c>
      <c r="V2" s="9">
        <v>196.00024999999999</v>
      </c>
    </row>
    <row r="4" spans="1:24" x14ac:dyDescent="0.25">
      <c r="Q4" s="32">
        <f>SUM(Q2:Q3)</f>
        <v>4</v>
      </c>
      <c r="R4" s="32">
        <f>SUM(R2:R3)</f>
        <v>744.00099999999998</v>
      </c>
      <c r="S4" s="33">
        <f>SUM(R4/Q4)</f>
        <v>186.00024999999999</v>
      </c>
      <c r="T4" s="32">
        <f>SUM(T2:T3)</f>
        <v>2</v>
      </c>
      <c r="U4" s="32">
        <f>SUM(U2:U3)</f>
        <v>10</v>
      </c>
      <c r="V4" s="34">
        <f>SUM(S4+U4)</f>
        <v>196.00024999999999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30"/>
    <protectedRange algorithmName="SHA-512" hashValue="ON39YdpmFHfN9f47KpiRvqrKx0V9+erV1CNkpWzYhW/Qyc6aT8rEyCrvauWSYGZK2ia3o7vd3akF07acHAFpOA==" saltValue="yVW9XmDwTqEnmpSGai0KYg==" spinCount="100000" sqref="D2" name="Range1_1_21"/>
    <protectedRange algorithmName="SHA-512" hashValue="ON39YdpmFHfN9f47KpiRvqrKx0V9+erV1CNkpWzYhW/Qyc6aT8rEyCrvauWSYGZK2ia3o7vd3akF07acHAFpOA==" saltValue="yVW9XmDwTqEnmpSGai0KYg==" spinCount="100000" sqref="N2 H2:L2 E2" name="Range1_1_2_19_1_6"/>
    <protectedRange algorithmName="SHA-512" hashValue="ON39YdpmFHfN9f47KpiRvqrKx0V9+erV1CNkpWzYhW/Qyc6aT8rEyCrvauWSYGZK2ia3o7vd3akF07acHAFpOA==" saltValue="yVW9XmDwTqEnmpSGai0KYg==" spinCount="100000" sqref="T2" name="Range1_3_5_23"/>
  </protectedRanges>
  <hyperlinks>
    <hyperlink ref="X1" location="'OLL 2025'!A1" display="Return to Rankings" xr:uid="{6B4E7033-D088-4B57-9B0B-26B33E2C0F02}"/>
  </hyperlinks>
  <pageMargins left="0.7" right="0.7" top="0.75" bottom="0.75" header="0.3" footer="0.3"/>
  <pageSetup orientation="portrait" horizontalDpi="300" verticalDpi="300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1D809-DA41-4F92-949E-82F264C0A4C8}">
  <dimension ref="A1:X10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83</v>
      </c>
      <c r="C2" s="3">
        <v>45745</v>
      </c>
      <c r="D2" s="4" t="s">
        <v>67</v>
      </c>
      <c r="E2" s="22">
        <v>187</v>
      </c>
      <c r="F2" s="20">
        <v>1</v>
      </c>
      <c r="G2" s="22">
        <v>184</v>
      </c>
      <c r="H2" s="20">
        <v>1</v>
      </c>
      <c r="I2" s="5">
        <v>179</v>
      </c>
      <c r="J2" s="20">
        <v>0</v>
      </c>
      <c r="K2" s="23">
        <v>180</v>
      </c>
      <c r="L2" s="20">
        <v>1</v>
      </c>
      <c r="M2" s="23"/>
      <c r="N2" s="20"/>
      <c r="O2" s="5"/>
      <c r="P2" s="20"/>
      <c r="Q2" s="6">
        <v>4</v>
      </c>
      <c r="R2" s="6">
        <v>730</v>
      </c>
      <c r="S2" s="7">
        <v>182.5</v>
      </c>
      <c r="T2" s="36">
        <v>3</v>
      </c>
      <c r="U2" s="8">
        <v>3</v>
      </c>
      <c r="V2" s="9">
        <v>185.5</v>
      </c>
    </row>
    <row r="3" spans="1:24" x14ac:dyDescent="0.25">
      <c r="A3" s="1" t="s">
        <v>10</v>
      </c>
      <c r="B3" s="2" t="s">
        <v>83</v>
      </c>
      <c r="C3" s="3">
        <v>45766</v>
      </c>
      <c r="D3" s="4" t="s">
        <v>67</v>
      </c>
      <c r="E3" s="22">
        <v>174</v>
      </c>
      <c r="F3" s="20">
        <v>0</v>
      </c>
      <c r="G3" s="22">
        <v>172</v>
      </c>
      <c r="H3" s="20">
        <v>0</v>
      </c>
      <c r="I3" s="5">
        <v>183</v>
      </c>
      <c r="J3" s="20">
        <v>0</v>
      </c>
      <c r="K3" s="23">
        <v>175</v>
      </c>
      <c r="L3" s="20">
        <v>2</v>
      </c>
      <c r="M3" s="23"/>
      <c r="N3" s="20"/>
      <c r="O3" s="5"/>
      <c r="P3" s="20"/>
      <c r="Q3" s="6">
        <v>4</v>
      </c>
      <c r="R3" s="6">
        <v>704</v>
      </c>
      <c r="S3" s="7">
        <v>176</v>
      </c>
      <c r="T3" s="36">
        <v>2</v>
      </c>
      <c r="U3" s="8">
        <v>2</v>
      </c>
      <c r="V3" s="9">
        <v>178</v>
      </c>
    </row>
    <row r="4" spans="1:24" x14ac:dyDescent="0.25">
      <c r="A4" s="1" t="s">
        <v>10</v>
      </c>
      <c r="B4" s="2" t="s">
        <v>83</v>
      </c>
      <c r="C4" s="3">
        <v>45808</v>
      </c>
      <c r="D4" s="4" t="s">
        <v>67</v>
      </c>
      <c r="E4" s="44">
        <v>190</v>
      </c>
      <c r="F4" s="44">
        <v>0</v>
      </c>
      <c r="G4" s="22">
        <v>184</v>
      </c>
      <c r="H4" s="44">
        <v>0</v>
      </c>
      <c r="I4" s="44">
        <v>177</v>
      </c>
      <c r="J4" s="44">
        <v>2</v>
      </c>
      <c r="K4" s="44">
        <v>188</v>
      </c>
      <c r="L4" s="44">
        <v>2</v>
      </c>
      <c r="M4" s="5"/>
      <c r="N4" s="20"/>
      <c r="O4" s="5"/>
      <c r="P4" s="20"/>
      <c r="Q4" s="6">
        <v>4</v>
      </c>
      <c r="R4" s="6">
        <v>739</v>
      </c>
      <c r="S4" s="7">
        <v>184.75</v>
      </c>
      <c r="T4" s="36">
        <v>4</v>
      </c>
      <c r="U4" s="8">
        <v>2</v>
      </c>
      <c r="V4" s="9">
        <v>181.5</v>
      </c>
    </row>
    <row r="5" spans="1:24" x14ac:dyDescent="0.25">
      <c r="A5" s="1" t="s">
        <v>10</v>
      </c>
      <c r="B5" s="2" t="s">
        <v>83</v>
      </c>
      <c r="C5" s="3">
        <v>45829</v>
      </c>
      <c r="D5" s="4" t="s">
        <v>67</v>
      </c>
      <c r="E5" s="22">
        <v>185</v>
      </c>
      <c r="F5" s="20">
        <v>1</v>
      </c>
      <c r="G5" s="22">
        <v>182</v>
      </c>
      <c r="H5" s="20">
        <v>1</v>
      </c>
      <c r="I5" s="5">
        <v>186</v>
      </c>
      <c r="J5" s="20">
        <v>0</v>
      </c>
      <c r="K5" s="22">
        <v>193</v>
      </c>
      <c r="L5" s="20">
        <v>0</v>
      </c>
      <c r="M5" s="23"/>
      <c r="N5" s="20"/>
      <c r="O5" s="5"/>
      <c r="P5" s="20"/>
      <c r="Q5" s="6">
        <v>4</v>
      </c>
      <c r="R5" s="6">
        <v>746</v>
      </c>
      <c r="S5" s="7">
        <v>186.5</v>
      </c>
      <c r="T5" s="36">
        <v>2</v>
      </c>
      <c r="U5" s="8">
        <v>4</v>
      </c>
      <c r="V5" s="9">
        <v>190.5</v>
      </c>
    </row>
    <row r="6" spans="1:24" x14ac:dyDescent="0.25">
      <c r="A6" s="1" t="s">
        <v>10</v>
      </c>
      <c r="B6" s="2" t="s">
        <v>83</v>
      </c>
      <c r="C6" s="3">
        <v>45857</v>
      </c>
      <c r="D6" s="4" t="s">
        <v>67</v>
      </c>
      <c r="E6" s="5">
        <v>184</v>
      </c>
      <c r="F6" s="20">
        <v>1</v>
      </c>
      <c r="G6" s="22">
        <v>190</v>
      </c>
      <c r="H6" s="20">
        <v>0</v>
      </c>
      <c r="I6" s="5">
        <v>190</v>
      </c>
      <c r="J6" s="20">
        <v>0</v>
      </c>
      <c r="K6" s="5">
        <v>191</v>
      </c>
      <c r="L6" s="20">
        <v>2</v>
      </c>
      <c r="M6" s="5">
        <v>184</v>
      </c>
      <c r="N6" s="20">
        <v>0</v>
      </c>
      <c r="O6" s="5">
        <v>181</v>
      </c>
      <c r="P6" s="20">
        <v>0</v>
      </c>
      <c r="Q6" s="6">
        <v>6</v>
      </c>
      <c r="R6" s="6">
        <v>1120</v>
      </c>
      <c r="S6" s="7">
        <v>186.66666666666666</v>
      </c>
      <c r="T6" s="36">
        <v>3</v>
      </c>
      <c r="U6" s="8">
        <v>4</v>
      </c>
      <c r="V6" s="9">
        <v>190.66666666666666</v>
      </c>
    </row>
    <row r="7" spans="1:24" x14ac:dyDescent="0.25">
      <c r="A7" s="1" t="s">
        <v>10</v>
      </c>
      <c r="B7" s="2" t="s">
        <v>83</v>
      </c>
      <c r="C7" s="3">
        <v>45864</v>
      </c>
      <c r="D7" s="4" t="s">
        <v>67</v>
      </c>
      <c r="E7" s="5">
        <v>187</v>
      </c>
      <c r="F7" s="20">
        <v>1</v>
      </c>
      <c r="G7" s="22">
        <v>194</v>
      </c>
      <c r="H7" s="20">
        <v>4</v>
      </c>
      <c r="I7" s="5">
        <v>193</v>
      </c>
      <c r="J7" s="20">
        <v>0</v>
      </c>
      <c r="K7" s="5">
        <v>190</v>
      </c>
      <c r="L7" s="20">
        <v>0</v>
      </c>
      <c r="M7" s="5"/>
      <c r="N7" s="20"/>
      <c r="O7" s="5"/>
      <c r="P7" s="20"/>
      <c r="Q7" s="6">
        <v>4</v>
      </c>
      <c r="R7" s="6">
        <v>764</v>
      </c>
      <c r="S7" s="7">
        <v>191</v>
      </c>
      <c r="T7" s="36">
        <v>5</v>
      </c>
      <c r="U7" s="8">
        <v>6</v>
      </c>
      <c r="V7" s="9">
        <v>197</v>
      </c>
    </row>
    <row r="8" spans="1:24" x14ac:dyDescent="0.25">
      <c r="A8" s="1" t="s">
        <v>10</v>
      </c>
      <c r="B8" s="2" t="s">
        <v>83</v>
      </c>
      <c r="C8" s="3">
        <v>45878</v>
      </c>
      <c r="D8" s="4" t="s">
        <v>67</v>
      </c>
      <c r="E8" s="5">
        <v>186</v>
      </c>
      <c r="F8" s="20">
        <v>0</v>
      </c>
      <c r="G8" s="22">
        <v>190</v>
      </c>
      <c r="H8" s="20">
        <v>1</v>
      </c>
      <c r="I8" s="5">
        <v>186</v>
      </c>
      <c r="J8" s="20">
        <v>0</v>
      </c>
      <c r="K8" s="5">
        <v>189</v>
      </c>
      <c r="L8" s="20">
        <v>1</v>
      </c>
      <c r="M8" s="5"/>
      <c r="N8" s="20"/>
      <c r="O8" s="5"/>
      <c r="P8" s="20"/>
      <c r="Q8" s="6">
        <v>4</v>
      </c>
      <c r="R8" s="6">
        <v>751</v>
      </c>
      <c r="S8" s="7">
        <v>187.75</v>
      </c>
      <c r="T8" s="36">
        <v>2</v>
      </c>
      <c r="U8" s="8">
        <v>2</v>
      </c>
      <c r="V8" s="9">
        <v>189.75</v>
      </c>
    </row>
    <row r="10" spans="1:24" x14ac:dyDescent="0.25">
      <c r="Q10" s="32">
        <f>SUM(Q2:Q9)</f>
        <v>30</v>
      </c>
      <c r="R10" s="32">
        <f>SUM(R2:R9)</f>
        <v>5554</v>
      </c>
      <c r="S10" s="33">
        <f>SUM(R10/Q10)</f>
        <v>185.13333333333333</v>
      </c>
      <c r="T10" s="32">
        <f>SUM(T2:T9)</f>
        <v>21</v>
      </c>
      <c r="U10" s="32">
        <f>SUM(U2:U9)</f>
        <v>23</v>
      </c>
      <c r="V10" s="34">
        <f>SUM(S10+U10)</f>
        <v>208.13333333333333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6:C6" name="Range1_30"/>
    <protectedRange algorithmName="SHA-512" hashValue="ON39YdpmFHfN9f47KpiRvqrKx0V9+erV1CNkpWzYhW/Qyc6aT8rEyCrvauWSYGZK2ia3o7vd3akF07acHAFpOA==" saltValue="yVW9XmDwTqEnmpSGai0KYg==" spinCount="100000" sqref="D6" name="Range1_1_21"/>
    <protectedRange algorithmName="SHA-512" hashValue="ON39YdpmFHfN9f47KpiRvqrKx0V9+erV1CNkpWzYhW/Qyc6aT8rEyCrvauWSYGZK2ia3o7vd3akF07acHAFpOA==" saltValue="yVW9XmDwTqEnmpSGai0KYg==" spinCount="100000" sqref="N6 H6:L6 E6" name="Range1_1_2_19_1_6"/>
    <protectedRange algorithmName="SHA-512" hashValue="ON39YdpmFHfN9f47KpiRvqrKx0V9+erV1CNkpWzYhW/Qyc6aT8rEyCrvauWSYGZK2ia3o7vd3akF07acHAFpOA==" saltValue="yVW9XmDwTqEnmpSGai0KYg==" spinCount="100000" sqref="T6" name="Range1_3_5_23"/>
  </protectedRanges>
  <hyperlinks>
    <hyperlink ref="X1" location="'OLL 2025'!A1" display="Return to Rankings" xr:uid="{E0297991-7992-40B0-A847-1B0E7271D021}"/>
  </hyperlinks>
  <pageMargins left="0.7" right="0.7" top="0.75" bottom="0.75" header="0.3" footer="0.3"/>
  <pageSetup orientation="portrait" horizontalDpi="300" verticalDpi="300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BFB1F-38BF-46E4-BBE1-087FF76AD3D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110</v>
      </c>
      <c r="C2" s="3">
        <v>45773</v>
      </c>
      <c r="D2" s="4" t="s">
        <v>108</v>
      </c>
      <c r="E2" s="22">
        <v>162</v>
      </c>
      <c r="F2" s="20">
        <v>0</v>
      </c>
      <c r="G2" s="22">
        <v>173</v>
      </c>
      <c r="H2" s="20">
        <v>0</v>
      </c>
      <c r="I2" s="5">
        <v>175</v>
      </c>
      <c r="J2" s="20">
        <v>0</v>
      </c>
      <c r="K2" s="23">
        <v>172</v>
      </c>
      <c r="L2" s="20">
        <v>0</v>
      </c>
      <c r="M2" s="23"/>
      <c r="N2" s="20"/>
      <c r="O2" s="5"/>
      <c r="P2" s="20"/>
      <c r="Q2" s="6">
        <v>4</v>
      </c>
      <c r="R2" s="6">
        <v>682</v>
      </c>
      <c r="S2" s="7">
        <v>170.5</v>
      </c>
      <c r="T2" s="36">
        <v>0</v>
      </c>
      <c r="U2" s="8">
        <v>2</v>
      </c>
      <c r="V2" s="9">
        <v>172.5</v>
      </c>
    </row>
    <row r="4" spans="1:24" x14ac:dyDescent="0.25">
      <c r="Q4" s="32">
        <f>SUM(Q2:Q3)</f>
        <v>4</v>
      </c>
      <c r="R4" s="32">
        <f>SUM(R2:R3)</f>
        <v>682</v>
      </c>
      <c r="S4" s="33">
        <f>SUM(R4/Q4)</f>
        <v>170.5</v>
      </c>
      <c r="T4" s="32">
        <f>SUM(T2:T3)</f>
        <v>0</v>
      </c>
      <c r="U4" s="32">
        <f>SUM(U2:U3)</f>
        <v>2</v>
      </c>
      <c r="V4" s="34">
        <f>SUM(S4+U4)</f>
        <v>172.5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H2:L2 N2 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G2 M2 O2" name="Range1_33_1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1AD7AB4B-3A6B-4C89-B500-23C0C9A24AC2}"/>
  </hyperlinks>
  <pageMargins left="0.7" right="0.7" top="0.75" bottom="0.75" header="0.3" footer="0.3"/>
  <pageSetup orientation="portrait" horizontalDpi="300" verticalDpi="300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B70AE-9711-4842-ADBF-A3C1778CB3D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200</v>
      </c>
      <c r="C2" s="3">
        <v>45879</v>
      </c>
      <c r="D2" s="4" t="s">
        <v>40</v>
      </c>
      <c r="E2" s="22">
        <v>185</v>
      </c>
      <c r="F2" s="20">
        <v>0</v>
      </c>
      <c r="G2" s="22">
        <v>188</v>
      </c>
      <c r="H2" s="20">
        <v>2</v>
      </c>
      <c r="I2" s="5">
        <v>188</v>
      </c>
      <c r="J2" s="20">
        <v>1</v>
      </c>
      <c r="K2" s="22">
        <v>190</v>
      </c>
      <c r="L2" s="20"/>
      <c r="M2" s="23">
        <v>186</v>
      </c>
      <c r="N2" s="20">
        <v>2</v>
      </c>
      <c r="O2" s="5">
        <v>193</v>
      </c>
      <c r="P2" s="20">
        <v>1</v>
      </c>
      <c r="Q2" s="6">
        <v>6</v>
      </c>
      <c r="R2" s="6">
        <v>1130</v>
      </c>
      <c r="S2" s="7">
        <v>188.33333333333334</v>
      </c>
      <c r="T2" s="36">
        <v>6</v>
      </c>
      <c r="U2" s="8">
        <v>4</v>
      </c>
      <c r="V2" s="9">
        <v>192.33333333333334</v>
      </c>
    </row>
    <row r="4" spans="1:24" x14ac:dyDescent="0.25">
      <c r="Q4" s="32">
        <f>SUM(Q2:Q3)</f>
        <v>6</v>
      </c>
      <c r="R4" s="32">
        <f>SUM(R2:R3)</f>
        <v>1130</v>
      </c>
      <c r="S4" s="33">
        <f>SUM(R4/Q4)</f>
        <v>188.33333333333334</v>
      </c>
      <c r="T4" s="32">
        <f>SUM(T2:T3)</f>
        <v>6</v>
      </c>
      <c r="U4" s="32">
        <f>SUM(U2:U3)</f>
        <v>4</v>
      </c>
      <c r="V4" s="34">
        <f>SUM(S4+U4)</f>
        <v>192.33333333333334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2A13A61E-0DEC-4621-AB9A-2DA7F09869B6}"/>
  </hyperlinks>
  <pageMargins left="0.7" right="0.7" top="0.75" bottom="0.75" header="0.3" footer="0.3"/>
  <pageSetup orientation="portrait" horizontalDpi="300" verticalDpi="300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4ADA-36C1-4001-B549-546E150B0BCF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50</v>
      </c>
      <c r="C2" s="3">
        <v>45710</v>
      </c>
      <c r="D2" s="4" t="s">
        <v>42</v>
      </c>
      <c r="E2" s="5">
        <v>194</v>
      </c>
      <c r="F2" s="20">
        <v>1</v>
      </c>
      <c r="G2" s="22">
        <v>195.001</v>
      </c>
      <c r="H2" s="20">
        <v>3</v>
      </c>
      <c r="I2" s="5">
        <v>179</v>
      </c>
      <c r="J2" s="20">
        <v>1</v>
      </c>
      <c r="K2" s="5">
        <v>189</v>
      </c>
      <c r="L2" s="20">
        <v>2</v>
      </c>
      <c r="M2" s="5"/>
      <c r="N2" s="20"/>
      <c r="O2" s="5"/>
      <c r="P2" s="20"/>
      <c r="Q2" s="6">
        <v>4</v>
      </c>
      <c r="R2" s="6">
        <v>757.00099999999998</v>
      </c>
      <c r="S2" s="7">
        <v>189.25024999999999</v>
      </c>
      <c r="T2" s="36">
        <v>7</v>
      </c>
      <c r="U2" s="8">
        <v>4</v>
      </c>
      <c r="V2" s="9">
        <v>193.25024999999999</v>
      </c>
    </row>
    <row r="3" spans="1:24" ht="15" customHeight="1" x14ac:dyDescent="0.25">
      <c r="A3" s="1" t="s">
        <v>10</v>
      </c>
      <c r="B3" s="2" t="s">
        <v>50</v>
      </c>
      <c r="C3" s="3">
        <v>45745</v>
      </c>
      <c r="D3" s="4" t="s">
        <v>42</v>
      </c>
      <c r="E3" s="22">
        <v>184</v>
      </c>
      <c r="F3" s="20">
        <v>2</v>
      </c>
      <c r="G3" s="22">
        <v>183</v>
      </c>
      <c r="H3" s="20">
        <v>1</v>
      </c>
      <c r="I3" s="5">
        <v>184</v>
      </c>
      <c r="J3" s="20">
        <v>1</v>
      </c>
      <c r="K3" s="23">
        <v>188</v>
      </c>
      <c r="L3" s="20">
        <v>2</v>
      </c>
      <c r="M3" s="23">
        <v>193</v>
      </c>
      <c r="N3" s="20">
        <v>3</v>
      </c>
      <c r="O3" s="5">
        <v>189</v>
      </c>
      <c r="P3" s="20">
        <v>0</v>
      </c>
      <c r="Q3" s="6">
        <v>6</v>
      </c>
      <c r="R3" s="6">
        <v>1121</v>
      </c>
      <c r="S3" s="7">
        <v>186.83333333333334</v>
      </c>
      <c r="T3" s="36">
        <v>9</v>
      </c>
      <c r="U3" s="8">
        <v>14</v>
      </c>
      <c r="V3" s="9">
        <v>200.83333333333334</v>
      </c>
    </row>
    <row r="4" spans="1:24" ht="15" customHeight="1" x14ac:dyDescent="0.25">
      <c r="A4" s="1" t="s">
        <v>10</v>
      </c>
      <c r="B4" s="2" t="s">
        <v>50</v>
      </c>
      <c r="C4" s="3">
        <v>45759</v>
      </c>
      <c r="D4" s="4" t="s">
        <v>42</v>
      </c>
      <c r="E4" s="5">
        <v>181</v>
      </c>
      <c r="F4" s="20">
        <v>1</v>
      </c>
      <c r="G4" s="22">
        <v>186</v>
      </c>
      <c r="H4" s="20">
        <v>2</v>
      </c>
      <c r="I4" s="5">
        <v>179</v>
      </c>
      <c r="J4" s="20">
        <v>0</v>
      </c>
      <c r="K4" s="5">
        <v>183</v>
      </c>
      <c r="L4" s="20">
        <v>0</v>
      </c>
      <c r="M4" s="5"/>
      <c r="N4" s="20"/>
      <c r="O4" s="5"/>
      <c r="P4" s="20"/>
      <c r="Q4" s="6">
        <v>4</v>
      </c>
      <c r="R4" s="6">
        <v>729</v>
      </c>
      <c r="S4" s="7">
        <v>182.25</v>
      </c>
      <c r="T4" s="36">
        <v>3</v>
      </c>
      <c r="U4" s="8">
        <v>3</v>
      </c>
      <c r="V4" s="9">
        <v>185.25</v>
      </c>
    </row>
    <row r="5" spans="1:24" ht="15" customHeight="1" x14ac:dyDescent="0.25">
      <c r="A5" s="1" t="s">
        <v>10</v>
      </c>
      <c r="B5" s="2" t="s">
        <v>50</v>
      </c>
      <c r="C5" s="3">
        <v>45822</v>
      </c>
      <c r="D5" s="4" t="s">
        <v>42</v>
      </c>
      <c r="E5" s="5">
        <v>182</v>
      </c>
      <c r="F5" s="20">
        <v>0</v>
      </c>
      <c r="G5" s="22">
        <v>186</v>
      </c>
      <c r="H5" s="20">
        <v>1</v>
      </c>
      <c r="I5" s="5">
        <v>186</v>
      </c>
      <c r="J5" s="20">
        <v>2</v>
      </c>
      <c r="K5" s="5">
        <v>185</v>
      </c>
      <c r="L5" s="20">
        <v>1</v>
      </c>
      <c r="M5" s="5"/>
      <c r="N5" s="20"/>
      <c r="O5" s="5"/>
      <c r="P5" s="20"/>
      <c r="Q5" s="6">
        <v>4</v>
      </c>
      <c r="R5" s="6">
        <v>739</v>
      </c>
      <c r="S5" s="7">
        <v>184.75</v>
      </c>
      <c r="T5" s="36">
        <v>4</v>
      </c>
      <c r="U5" s="8">
        <v>2</v>
      </c>
      <c r="V5" s="9">
        <v>186.75</v>
      </c>
    </row>
    <row r="6" spans="1:24" ht="15" customHeight="1" x14ac:dyDescent="0.25">
      <c r="A6" s="1" t="s">
        <v>10</v>
      </c>
      <c r="B6" s="2" t="s">
        <v>50</v>
      </c>
      <c r="C6" s="3">
        <v>45836</v>
      </c>
      <c r="D6" s="4" t="s">
        <v>42</v>
      </c>
      <c r="E6" s="22">
        <v>183</v>
      </c>
      <c r="F6" s="20">
        <v>1</v>
      </c>
      <c r="G6" s="22">
        <v>190</v>
      </c>
      <c r="H6" s="20">
        <v>2</v>
      </c>
      <c r="I6" s="5">
        <v>190</v>
      </c>
      <c r="J6" s="20">
        <v>1</v>
      </c>
      <c r="K6" s="23">
        <v>191</v>
      </c>
      <c r="L6" s="20">
        <v>0</v>
      </c>
      <c r="M6" s="23"/>
      <c r="N6" s="20"/>
      <c r="O6" s="5"/>
      <c r="P6" s="20"/>
      <c r="Q6" s="6">
        <v>4</v>
      </c>
      <c r="R6" s="6">
        <v>754</v>
      </c>
      <c r="S6" s="7">
        <v>188.5</v>
      </c>
      <c r="T6" s="36">
        <v>4</v>
      </c>
      <c r="U6" s="8">
        <v>11</v>
      </c>
      <c r="V6" s="9">
        <v>199.5</v>
      </c>
    </row>
    <row r="8" spans="1:24" x14ac:dyDescent="0.25">
      <c r="Q8" s="32">
        <f>SUM(Q2:Q7)</f>
        <v>22</v>
      </c>
      <c r="R8" s="32">
        <f>SUM(R2:R7)</f>
        <v>4100.0010000000002</v>
      </c>
      <c r="S8" s="33">
        <f>SUM(R8/Q8)</f>
        <v>186.36368181818182</v>
      </c>
      <c r="T8" s="32">
        <f>SUM(T2:T7)</f>
        <v>27</v>
      </c>
      <c r="U8" s="32">
        <f>SUM(U2:U7)</f>
        <v>34</v>
      </c>
      <c r="V8" s="34">
        <f>SUM(S8+U8)</f>
        <v>220.36368181818182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15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E5 G5:O5" name="Range1_33_1_3"/>
    <protectedRange algorithmName="SHA-512" hashValue="ON39YdpmFHfN9f47KpiRvqrKx0V9+erV1CNkpWzYhW/Qyc6aT8rEyCrvauWSYGZK2ia3o7vd3akF07acHAFpOA==" saltValue="yVW9XmDwTqEnmpSGai0KYg==" spinCount="100000" sqref="T5" name="Range1_3_5_14"/>
    <protectedRange algorithmName="SHA-512" hashValue="ON39YdpmFHfN9f47KpiRvqrKx0V9+erV1CNkpWzYhW/Qyc6aT8rEyCrvauWSYGZK2ia3o7vd3akF07acHAFpOA==" saltValue="yVW9XmDwTqEnmpSGai0KYg==" spinCount="100000" sqref="E6 B6:C6 H6:L6 N6" name="Range1_4"/>
    <protectedRange algorithmName="SHA-512" hashValue="ON39YdpmFHfN9f47KpiRvqrKx0V9+erV1CNkpWzYhW/Qyc6aT8rEyCrvauWSYGZK2ia3o7vd3akF07acHAFpOA==" saltValue="yVW9XmDwTqEnmpSGai0KYg==" spinCount="100000" sqref="D6" name="Range1_1_6"/>
    <protectedRange algorithmName="SHA-512" hashValue="ON39YdpmFHfN9f47KpiRvqrKx0V9+erV1CNkpWzYhW/Qyc6aT8rEyCrvauWSYGZK2ia3o7vd3akF07acHAFpOA==" saltValue="yVW9XmDwTqEnmpSGai0KYg==" spinCount="100000" sqref="T6" name="Range1_3_5_5"/>
  </protectedRanges>
  <hyperlinks>
    <hyperlink ref="X1" location="'OLL 2025'!A1" display="Return to Rankings" xr:uid="{7EC1D7DF-2127-4256-A20D-4DA85740FBF3}"/>
  </hyperlinks>
  <pageMargins left="0.7" right="0.7" top="0.75" bottom="0.75" header="0.3" footer="0.3"/>
  <pageSetup orientation="portrait" horizontalDpi="300" verticalDpi="300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1BE5C-3117-4B7B-BDDD-E9250E35579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201</v>
      </c>
      <c r="C2" s="3">
        <v>45879</v>
      </c>
      <c r="D2" s="4" t="s">
        <v>40</v>
      </c>
      <c r="E2" s="5">
        <v>195</v>
      </c>
      <c r="F2" s="20">
        <v>2</v>
      </c>
      <c r="G2" s="22">
        <v>196</v>
      </c>
      <c r="H2" s="20">
        <v>1</v>
      </c>
      <c r="I2" s="5">
        <v>195</v>
      </c>
      <c r="J2" s="20">
        <v>7</v>
      </c>
      <c r="K2" s="5">
        <v>194</v>
      </c>
      <c r="L2" s="20">
        <v>1</v>
      </c>
      <c r="M2" s="5">
        <v>194</v>
      </c>
      <c r="N2" s="20">
        <v>2</v>
      </c>
      <c r="O2" s="5">
        <v>198</v>
      </c>
      <c r="P2" s="20">
        <v>2</v>
      </c>
      <c r="Q2" s="6">
        <v>6</v>
      </c>
      <c r="R2" s="6">
        <v>1172</v>
      </c>
      <c r="S2" s="7">
        <v>195.33333333333334</v>
      </c>
      <c r="T2" s="36">
        <v>15</v>
      </c>
      <c r="U2" s="8">
        <v>8</v>
      </c>
      <c r="V2" s="9">
        <v>203.33333333333334</v>
      </c>
    </row>
    <row r="4" spans="1:24" x14ac:dyDescent="0.25">
      <c r="Q4" s="32">
        <f>SUM(Q2:Q3)</f>
        <v>6</v>
      </c>
      <c r="R4" s="32">
        <f>SUM(R2:R3)</f>
        <v>1172</v>
      </c>
      <c r="S4" s="33">
        <f>SUM(R4/Q4)</f>
        <v>195.33333333333334</v>
      </c>
      <c r="T4" s="32">
        <f>SUM(T2:T3)</f>
        <v>15</v>
      </c>
      <c r="U4" s="32">
        <f>SUM(U2:U3)</f>
        <v>8</v>
      </c>
      <c r="V4" s="34">
        <f>SUM(S4+U4)</f>
        <v>203.33333333333334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2B6238B3-5B6C-4E7C-972E-8AFD92296BD4}"/>
  </hyperlink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0EA4-2A88-4EF7-B283-F7607793CE6B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9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70</v>
      </c>
      <c r="C2" s="3">
        <v>45738</v>
      </c>
      <c r="D2" s="4" t="s">
        <v>42</v>
      </c>
      <c r="E2" s="5">
        <v>174</v>
      </c>
      <c r="F2" s="20">
        <v>0</v>
      </c>
      <c r="G2" s="22">
        <v>175</v>
      </c>
      <c r="H2" s="20">
        <v>1</v>
      </c>
      <c r="I2" s="5">
        <v>175</v>
      </c>
      <c r="J2" s="20">
        <v>0</v>
      </c>
      <c r="K2" s="5">
        <v>169</v>
      </c>
      <c r="L2" s="20">
        <v>0</v>
      </c>
      <c r="M2" s="5"/>
      <c r="N2" s="20"/>
      <c r="O2" s="5"/>
      <c r="P2" s="20"/>
      <c r="Q2" s="6">
        <v>4</v>
      </c>
      <c r="R2" s="6">
        <v>693</v>
      </c>
      <c r="S2" s="7">
        <v>173.25</v>
      </c>
      <c r="T2" s="36">
        <v>1</v>
      </c>
      <c r="U2" s="8">
        <v>4</v>
      </c>
      <c r="V2" s="9">
        <v>177.25</v>
      </c>
    </row>
    <row r="3" spans="1:24" ht="15" customHeight="1" x14ac:dyDescent="0.25">
      <c r="A3" s="1" t="s">
        <v>10</v>
      </c>
      <c r="B3" s="2" t="s">
        <v>70</v>
      </c>
      <c r="C3" s="3">
        <v>45748</v>
      </c>
      <c r="D3" s="4" t="s">
        <v>42</v>
      </c>
      <c r="E3" s="5">
        <v>171</v>
      </c>
      <c r="F3" s="20">
        <v>1</v>
      </c>
      <c r="G3" s="22">
        <v>183</v>
      </c>
      <c r="H3" s="20">
        <v>0</v>
      </c>
      <c r="I3" s="5">
        <v>181</v>
      </c>
      <c r="J3" s="20">
        <v>1</v>
      </c>
      <c r="K3" s="5">
        <v>181</v>
      </c>
      <c r="L3" s="20">
        <v>2</v>
      </c>
      <c r="M3" s="5"/>
      <c r="N3" s="20"/>
      <c r="O3" s="5"/>
      <c r="P3" s="20"/>
      <c r="Q3" s="6">
        <v>4</v>
      </c>
      <c r="R3" s="6">
        <v>716</v>
      </c>
      <c r="S3" s="7">
        <v>179</v>
      </c>
      <c r="T3" s="36">
        <v>4</v>
      </c>
      <c r="U3" s="8">
        <v>6</v>
      </c>
      <c r="V3" s="9">
        <v>185</v>
      </c>
    </row>
    <row r="4" spans="1:24" ht="15" customHeight="1" x14ac:dyDescent="0.25">
      <c r="A4" s="1" t="s">
        <v>10</v>
      </c>
      <c r="B4" s="2" t="s">
        <v>70</v>
      </c>
      <c r="C4" s="3">
        <v>45759</v>
      </c>
      <c r="D4" s="4" t="s">
        <v>42</v>
      </c>
      <c r="E4" s="5">
        <v>175</v>
      </c>
      <c r="F4" s="20">
        <v>2</v>
      </c>
      <c r="G4" s="22">
        <v>164</v>
      </c>
      <c r="H4" s="20">
        <v>1</v>
      </c>
      <c r="I4" s="5">
        <v>178</v>
      </c>
      <c r="J4" s="20">
        <v>0</v>
      </c>
      <c r="K4" s="5">
        <v>181</v>
      </c>
      <c r="L4" s="20">
        <v>1</v>
      </c>
      <c r="M4" s="5"/>
      <c r="N4" s="20"/>
      <c r="O4" s="5"/>
      <c r="P4" s="20"/>
      <c r="Q4" s="6">
        <v>4</v>
      </c>
      <c r="R4" s="6">
        <v>698</v>
      </c>
      <c r="S4" s="7">
        <v>174.5</v>
      </c>
      <c r="T4" s="36">
        <v>4</v>
      </c>
      <c r="U4" s="8">
        <v>2</v>
      </c>
      <c r="V4" s="9">
        <v>176.5</v>
      </c>
    </row>
    <row r="5" spans="1:24" ht="15" customHeight="1" x14ac:dyDescent="0.25">
      <c r="A5" s="1" t="s">
        <v>10</v>
      </c>
      <c r="B5" s="2" t="s">
        <v>70</v>
      </c>
      <c r="C5" s="3">
        <v>45801</v>
      </c>
      <c r="D5" s="4" t="s">
        <v>42</v>
      </c>
      <c r="E5" s="22">
        <v>176</v>
      </c>
      <c r="F5" s="20">
        <v>0</v>
      </c>
      <c r="G5" s="22">
        <v>180</v>
      </c>
      <c r="H5" s="20">
        <v>3</v>
      </c>
      <c r="I5" s="5">
        <v>179</v>
      </c>
      <c r="J5" s="20">
        <v>2</v>
      </c>
      <c r="K5" s="23">
        <v>174</v>
      </c>
      <c r="L5" s="20">
        <v>1</v>
      </c>
      <c r="M5" s="23"/>
      <c r="N5" s="20"/>
      <c r="O5" s="5"/>
      <c r="P5" s="20"/>
      <c r="Q5" s="6">
        <v>4</v>
      </c>
      <c r="R5" s="6">
        <v>709</v>
      </c>
      <c r="S5" s="7">
        <v>177.25</v>
      </c>
      <c r="T5" s="36">
        <v>6</v>
      </c>
      <c r="U5" s="8">
        <v>3</v>
      </c>
      <c r="V5" s="9">
        <v>180.25</v>
      </c>
    </row>
    <row r="6" spans="1:24" ht="15" customHeight="1" x14ac:dyDescent="0.25">
      <c r="A6" s="1" t="s">
        <v>10</v>
      </c>
      <c r="B6" s="2" t="s">
        <v>70</v>
      </c>
      <c r="C6" s="3">
        <v>45811</v>
      </c>
      <c r="D6" s="4" t="s">
        <v>42</v>
      </c>
      <c r="E6" s="22">
        <v>177</v>
      </c>
      <c r="F6" s="20">
        <v>3</v>
      </c>
      <c r="G6" s="22">
        <v>177</v>
      </c>
      <c r="H6" s="20">
        <v>1</v>
      </c>
      <c r="I6" s="5">
        <v>182</v>
      </c>
      <c r="J6" s="20">
        <v>0</v>
      </c>
      <c r="K6" s="23">
        <v>184</v>
      </c>
      <c r="L6" s="20">
        <v>1</v>
      </c>
      <c r="M6" s="23"/>
      <c r="N6" s="20"/>
      <c r="O6" s="5"/>
      <c r="P6" s="20"/>
      <c r="Q6" s="6">
        <v>4</v>
      </c>
      <c r="R6" s="6">
        <v>720</v>
      </c>
      <c r="S6" s="7">
        <v>180</v>
      </c>
      <c r="T6" s="36">
        <v>5</v>
      </c>
      <c r="U6" s="8">
        <v>3</v>
      </c>
      <c r="V6" s="9">
        <v>183</v>
      </c>
    </row>
    <row r="7" spans="1:24" ht="15" customHeight="1" x14ac:dyDescent="0.25">
      <c r="A7" s="1" t="s">
        <v>10</v>
      </c>
      <c r="B7" s="2" t="s">
        <v>70</v>
      </c>
      <c r="C7" s="3">
        <v>45822</v>
      </c>
      <c r="D7" s="4" t="s">
        <v>42</v>
      </c>
      <c r="E7" s="5">
        <v>174</v>
      </c>
      <c r="F7" s="20">
        <v>0</v>
      </c>
      <c r="G7" s="22">
        <v>178</v>
      </c>
      <c r="H7" s="20">
        <v>0</v>
      </c>
      <c r="I7" s="5">
        <v>170</v>
      </c>
      <c r="J7" s="20">
        <v>1</v>
      </c>
      <c r="K7" s="5">
        <v>171</v>
      </c>
      <c r="L7" s="20">
        <v>1</v>
      </c>
      <c r="M7" s="5"/>
      <c r="N7" s="20"/>
      <c r="O7" s="5"/>
      <c r="P7" s="20"/>
      <c r="Q7" s="6">
        <v>4</v>
      </c>
      <c r="R7" s="6">
        <v>693</v>
      </c>
      <c r="S7" s="7">
        <v>173.25</v>
      </c>
      <c r="T7" s="36">
        <v>2</v>
      </c>
      <c r="U7" s="8">
        <v>2</v>
      </c>
      <c r="V7" s="9">
        <v>175.25</v>
      </c>
    </row>
    <row r="8" spans="1:24" ht="15" customHeight="1" x14ac:dyDescent="0.25">
      <c r="A8" s="1" t="s">
        <v>10</v>
      </c>
      <c r="B8" s="2" t="s">
        <v>70</v>
      </c>
      <c r="C8" s="3">
        <v>45850</v>
      </c>
      <c r="D8" s="4" t="s">
        <v>42</v>
      </c>
      <c r="E8" s="5">
        <v>171</v>
      </c>
      <c r="F8" s="20">
        <v>0</v>
      </c>
      <c r="G8" s="22">
        <v>178</v>
      </c>
      <c r="H8" s="20">
        <v>1</v>
      </c>
      <c r="I8" s="5">
        <v>168</v>
      </c>
      <c r="J8" s="20">
        <v>0</v>
      </c>
      <c r="K8" s="5">
        <v>157</v>
      </c>
      <c r="L8" s="20">
        <v>0</v>
      </c>
      <c r="M8" s="5"/>
      <c r="N8" s="20"/>
      <c r="O8" s="5"/>
      <c r="P8" s="20"/>
      <c r="Q8" s="6">
        <v>4</v>
      </c>
      <c r="R8" s="6">
        <v>674</v>
      </c>
      <c r="S8" s="7">
        <v>168.5</v>
      </c>
      <c r="T8" s="36">
        <v>1</v>
      </c>
      <c r="U8" s="8">
        <v>2</v>
      </c>
      <c r="V8" s="9">
        <v>170.5</v>
      </c>
    </row>
    <row r="9" spans="1:24" ht="15" customHeight="1" x14ac:dyDescent="0.25">
      <c r="A9" s="1" t="s">
        <v>10</v>
      </c>
      <c r="B9" s="2" t="s">
        <v>70</v>
      </c>
      <c r="C9" s="3">
        <v>45874</v>
      </c>
      <c r="D9" s="4" t="s">
        <v>42</v>
      </c>
      <c r="E9" s="22">
        <v>179</v>
      </c>
      <c r="F9" s="20">
        <v>0</v>
      </c>
      <c r="G9" s="22">
        <v>187.001</v>
      </c>
      <c r="H9" s="20">
        <v>2</v>
      </c>
      <c r="I9" s="5">
        <v>179</v>
      </c>
      <c r="J9" s="20">
        <v>0</v>
      </c>
      <c r="K9" s="23">
        <v>180</v>
      </c>
      <c r="L9" s="20">
        <v>0</v>
      </c>
      <c r="M9" s="23"/>
      <c r="N9" s="20"/>
      <c r="O9" s="5"/>
      <c r="P9" s="20"/>
      <c r="Q9" s="6">
        <v>4</v>
      </c>
      <c r="R9" s="6">
        <v>725.00099999999998</v>
      </c>
      <c r="S9" s="7">
        <v>181.25024999999999</v>
      </c>
      <c r="T9" s="36">
        <v>2</v>
      </c>
      <c r="U9" s="8">
        <v>5</v>
      </c>
      <c r="V9" s="9">
        <v>186.25024999999999</v>
      </c>
    </row>
    <row r="10" spans="1:24" ht="15" customHeight="1" x14ac:dyDescent="0.25">
      <c r="A10" s="1" t="s">
        <v>10</v>
      </c>
      <c r="B10" s="2" t="s">
        <v>70</v>
      </c>
      <c r="C10" s="3">
        <v>45878</v>
      </c>
      <c r="D10" s="4" t="s">
        <v>42</v>
      </c>
      <c r="E10" s="5">
        <v>175</v>
      </c>
      <c r="F10" s="20">
        <v>0</v>
      </c>
      <c r="G10" s="22">
        <v>177</v>
      </c>
      <c r="H10" s="20">
        <v>2</v>
      </c>
      <c r="I10" s="5">
        <v>177</v>
      </c>
      <c r="J10" s="20">
        <v>0</v>
      </c>
      <c r="K10" s="5">
        <v>179</v>
      </c>
      <c r="L10" s="20">
        <v>1</v>
      </c>
      <c r="M10" s="5"/>
      <c r="N10" s="20"/>
      <c r="O10" s="5"/>
      <c r="P10" s="20"/>
      <c r="Q10" s="6">
        <v>4</v>
      </c>
      <c r="R10" s="6">
        <v>708</v>
      </c>
      <c r="S10" s="7">
        <v>177</v>
      </c>
      <c r="T10" s="36">
        <v>3</v>
      </c>
      <c r="U10" s="8">
        <v>2</v>
      </c>
      <c r="V10" s="9">
        <v>179</v>
      </c>
    </row>
    <row r="12" spans="1:24" x14ac:dyDescent="0.25">
      <c r="Q12" s="32">
        <f>SUM(Q2:Q11)</f>
        <v>36</v>
      </c>
      <c r="R12" s="32">
        <f>SUM(R2:R11)</f>
        <v>6336.0010000000002</v>
      </c>
      <c r="S12" s="33">
        <f>SUM(R12/Q12)</f>
        <v>176.00002777777777</v>
      </c>
      <c r="T12" s="32">
        <f>SUM(T2:T11)</f>
        <v>28</v>
      </c>
      <c r="U12" s="32">
        <f>SUM(U2:U11)</f>
        <v>29</v>
      </c>
      <c r="V12" s="34">
        <f>SUM(S12+U12)</f>
        <v>205.00002777777777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B5:C5" name="Range1_2_1"/>
    <protectedRange algorithmName="SHA-512" hashValue="ON39YdpmFHfN9f47KpiRvqrKx0V9+erV1CNkpWzYhW/Qyc6aT8rEyCrvauWSYGZK2ia3o7vd3akF07acHAFpOA==" saltValue="yVW9XmDwTqEnmpSGai0KYg==" spinCount="100000" sqref="D4 D5" name="Range1_1_1_1"/>
    <protectedRange algorithmName="SHA-512" hashValue="ON39YdpmFHfN9f47KpiRvqrKx0V9+erV1CNkpWzYhW/Qyc6aT8rEyCrvauWSYGZK2ia3o7vd3akF07acHAFpOA==" saltValue="yVW9XmDwTqEnmpSGai0KYg==" spinCount="100000" sqref="E4 G4:O4 G5:O5 E5" name="Range1_33_1"/>
    <protectedRange algorithmName="SHA-512" hashValue="ON39YdpmFHfN9f47KpiRvqrKx0V9+erV1CNkpWzYhW/Qyc6aT8rEyCrvauWSYGZK2ia3o7vd3akF07acHAFpOA==" saltValue="yVW9XmDwTqEnmpSGai0KYg==" spinCount="100000" sqref="T4 T5" name="Range1_3_5_1_1"/>
  </protectedRanges>
  <hyperlinks>
    <hyperlink ref="X1" location="'OLL 2025'!A1" display="Return to Rankings" xr:uid="{8DE3660B-DCFF-4DCB-8324-F3D029DCF15B}"/>
  </hyperlinks>
  <pageMargins left="0.7" right="0.7" top="0.75" bottom="0.75" header="0.3" footer="0.3"/>
  <pageSetup orientation="portrait" horizontalDpi="300" verticalDpi="300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2D83-682A-4085-B3B8-0939CEA8943C}">
  <dimension ref="A1:X14"/>
  <sheetViews>
    <sheetView workbookViewId="0">
      <selection activeCell="Q15" sqref="Q1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54</v>
      </c>
      <c r="C2" s="3">
        <v>45716</v>
      </c>
      <c r="D2" s="4" t="s">
        <v>23</v>
      </c>
      <c r="E2" s="22">
        <v>174</v>
      </c>
      <c r="F2" s="20">
        <v>0</v>
      </c>
      <c r="G2" s="22">
        <v>177</v>
      </c>
      <c r="H2" s="20">
        <v>0</v>
      </c>
      <c r="I2" s="5">
        <v>186</v>
      </c>
      <c r="J2" s="20">
        <v>1</v>
      </c>
      <c r="K2" s="23">
        <v>187</v>
      </c>
      <c r="L2" s="20">
        <v>3</v>
      </c>
      <c r="M2" s="23"/>
      <c r="N2" s="20"/>
      <c r="O2" s="5"/>
      <c r="P2" s="20"/>
      <c r="Q2" s="6">
        <v>4</v>
      </c>
      <c r="R2" s="6">
        <v>724</v>
      </c>
      <c r="S2" s="7">
        <v>181</v>
      </c>
      <c r="T2" s="36">
        <v>4</v>
      </c>
      <c r="U2" s="8">
        <v>3</v>
      </c>
      <c r="V2" s="9">
        <v>184</v>
      </c>
    </row>
    <row r="3" spans="1:24" x14ac:dyDescent="0.25">
      <c r="A3" s="1" t="s">
        <v>10</v>
      </c>
      <c r="B3" s="2" t="s">
        <v>54</v>
      </c>
      <c r="C3" s="3">
        <v>45737</v>
      </c>
      <c r="D3" s="4" t="s">
        <v>23</v>
      </c>
      <c r="E3" s="22">
        <v>187</v>
      </c>
      <c r="F3" s="20">
        <v>1</v>
      </c>
      <c r="G3" s="22">
        <v>187</v>
      </c>
      <c r="H3" s="20">
        <v>1</v>
      </c>
      <c r="I3" s="5">
        <v>180</v>
      </c>
      <c r="J3" s="20">
        <v>0</v>
      </c>
      <c r="K3" s="23">
        <v>185</v>
      </c>
      <c r="L3" s="20">
        <v>0</v>
      </c>
      <c r="M3" s="23"/>
      <c r="N3" s="20"/>
      <c r="O3" s="5"/>
      <c r="P3" s="20"/>
      <c r="Q3" s="6">
        <v>4</v>
      </c>
      <c r="R3" s="6">
        <v>739</v>
      </c>
      <c r="S3" s="7">
        <v>184.75</v>
      </c>
      <c r="T3" s="36">
        <v>2</v>
      </c>
      <c r="U3" s="8">
        <v>5</v>
      </c>
      <c r="V3" s="9">
        <v>189.75</v>
      </c>
    </row>
    <row r="4" spans="1:24" x14ac:dyDescent="0.25">
      <c r="A4" s="1" t="s">
        <v>10</v>
      </c>
      <c r="B4" s="2" t="s">
        <v>54</v>
      </c>
      <c r="C4" s="3">
        <v>45744</v>
      </c>
      <c r="D4" s="4" t="s">
        <v>23</v>
      </c>
      <c r="E4" s="22">
        <v>188</v>
      </c>
      <c r="F4" s="20">
        <v>1</v>
      </c>
      <c r="G4" s="22">
        <v>188</v>
      </c>
      <c r="H4" s="20">
        <v>1</v>
      </c>
      <c r="I4" s="5">
        <v>187</v>
      </c>
      <c r="J4" s="20">
        <v>0</v>
      </c>
      <c r="K4" s="23">
        <v>189</v>
      </c>
      <c r="L4" s="20">
        <v>2</v>
      </c>
      <c r="M4" s="23"/>
      <c r="N4" s="20"/>
      <c r="O4" s="5"/>
      <c r="P4" s="20"/>
      <c r="Q4" s="6">
        <v>4</v>
      </c>
      <c r="R4" s="6">
        <v>752</v>
      </c>
      <c r="S4" s="7">
        <v>188</v>
      </c>
      <c r="T4" s="36">
        <v>4</v>
      </c>
      <c r="U4" s="8">
        <v>4</v>
      </c>
      <c r="V4" s="9">
        <v>192</v>
      </c>
    </row>
    <row r="5" spans="1:24" x14ac:dyDescent="0.25">
      <c r="A5" s="1" t="s">
        <v>10</v>
      </c>
      <c r="B5" s="2" t="s">
        <v>54</v>
      </c>
      <c r="C5" s="3">
        <v>45751</v>
      </c>
      <c r="D5" s="4" t="s">
        <v>23</v>
      </c>
      <c r="E5" s="22">
        <v>170</v>
      </c>
      <c r="F5" s="20">
        <v>0</v>
      </c>
      <c r="G5" s="22">
        <v>161</v>
      </c>
      <c r="H5" s="20">
        <v>0</v>
      </c>
      <c r="I5" s="5">
        <v>169</v>
      </c>
      <c r="J5" s="20">
        <v>0</v>
      </c>
      <c r="K5" s="23">
        <v>168</v>
      </c>
      <c r="L5" s="20">
        <v>0</v>
      </c>
      <c r="M5" s="23"/>
      <c r="N5" s="20"/>
      <c r="O5" s="5"/>
      <c r="P5" s="20"/>
      <c r="Q5" s="6">
        <v>4</v>
      </c>
      <c r="R5" s="6">
        <v>668</v>
      </c>
      <c r="S5" s="7">
        <v>167</v>
      </c>
      <c r="T5" s="36">
        <v>0</v>
      </c>
      <c r="U5" s="8">
        <v>5</v>
      </c>
      <c r="V5" s="9">
        <v>172</v>
      </c>
    </row>
    <row r="6" spans="1:24" x14ac:dyDescent="0.25">
      <c r="A6" s="1" t="s">
        <v>10</v>
      </c>
      <c r="B6" s="2" t="s">
        <v>54</v>
      </c>
      <c r="C6" s="3">
        <v>45752</v>
      </c>
      <c r="D6" s="4" t="s">
        <v>88</v>
      </c>
      <c r="E6" s="22">
        <v>186</v>
      </c>
      <c r="F6" s="20">
        <v>0</v>
      </c>
      <c r="G6" s="22">
        <v>182</v>
      </c>
      <c r="H6" s="20">
        <v>0</v>
      </c>
      <c r="I6" s="5">
        <v>187</v>
      </c>
      <c r="J6" s="20">
        <v>2</v>
      </c>
      <c r="K6" s="23">
        <v>191</v>
      </c>
      <c r="L6" s="20">
        <v>4</v>
      </c>
      <c r="M6" s="23"/>
      <c r="N6" s="20"/>
      <c r="O6" s="5"/>
      <c r="P6" s="20"/>
      <c r="Q6" s="6">
        <v>4</v>
      </c>
      <c r="R6" s="6">
        <v>746</v>
      </c>
      <c r="S6" s="7">
        <v>186.5</v>
      </c>
      <c r="T6" s="36">
        <v>6</v>
      </c>
      <c r="U6" s="8">
        <v>5</v>
      </c>
      <c r="V6" s="9">
        <v>191.5</v>
      </c>
    </row>
    <row r="7" spans="1:24" x14ac:dyDescent="0.25">
      <c r="A7" s="1" t="s">
        <v>10</v>
      </c>
      <c r="B7" s="2" t="s">
        <v>54</v>
      </c>
      <c r="C7" s="3">
        <v>45772</v>
      </c>
      <c r="D7" s="4" t="s">
        <v>23</v>
      </c>
      <c r="E7" s="5">
        <v>196</v>
      </c>
      <c r="F7" s="20">
        <v>1</v>
      </c>
      <c r="G7" s="22">
        <v>193</v>
      </c>
      <c r="H7" s="20">
        <v>0</v>
      </c>
      <c r="I7" s="5">
        <v>181</v>
      </c>
      <c r="J7" s="20">
        <v>1</v>
      </c>
      <c r="K7" s="5">
        <v>188</v>
      </c>
      <c r="L7" s="20">
        <v>0</v>
      </c>
      <c r="M7" s="5"/>
      <c r="N7" s="20"/>
      <c r="O7" s="5"/>
      <c r="P7" s="20"/>
      <c r="Q7" s="6">
        <v>4</v>
      </c>
      <c r="R7" s="6">
        <v>758</v>
      </c>
      <c r="S7" s="7">
        <v>189.5</v>
      </c>
      <c r="T7" s="36">
        <v>2</v>
      </c>
      <c r="U7" s="8">
        <v>6</v>
      </c>
      <c r="V7" s="9">
        <v>195.5</v>
      </c>
    </row>
    <row r="8" spans="1:24" x14ac:dyDescent="0.25">
      <c r="A8" s="1" t="s">
        <v>10</v>
      </c>
      <c r="B8" s="2" t="s">
        <v>54</v>
      </c>
      <c r="C8" s="3">
        <v>45779</v>
      </c>
      <c r="D8" s="4" t="s">
        <v>23</v>
      </c>
      <c r="E8" s="22">
        <v>176</v>
      </c>
      <c r="F8" s="20">
        <v>0</v>
      </c>
      <c r="G8" s="22">
        <v>176</v>
      </c>
      <c r="H8" s="20">
        <v>1</v>
      </c>
      <c r="I8" s="5">
        <v>179</v>
      </c>
      <c r="J8" s="20">
        <v>0</v>
      </c>
      <c r="K8" s="23">
        <v>178</v>
      </c>
      <c r="L8" s="20">
        <v>2</v>
      </c>
      <c r="M8" s="23"/>
      <c r="N8" s="20"/>
      <c r="O8" s="5"/>
      <c r="P8" s="20"/>
      <c r="Q8" s="6">
        <v>4</v>
      </c>
      <c r="R8" s="6">
        <v>709</v>
      </c>
      <c r="S8" s="7">
        <v>177.25</v>
      </c>
      <c r="T8" s="36">
        <v>3</v>
      </c>
      <c r="U8" s="8">
        <v>4</v>
      </c>
      <c r="V8" s="9">
        <v>181.25</v>
      </c>
    </row>
    <row r="9" spans="1:24" x14ac:dyDescent="0.25">
      <c r="A9" s="1" t="s">
        <v>10</v>
      </c>
      <c r="B9" s="2" t="s">
        <v>54</v>
      </c>
      <c r="C9" s="3">
        <v>45780</v>
      </c>
      <c r="D9" s="4" t="s">
        <v>88</v>
      </c>
      <c r="E9" s="22">
        <v>190</v>
      </c>
      <c r="F9" s="20">
        <v>2</v>
      </c>
      <c r="G9" s="22">
        <v>189</v>
      </c>
      <c r="H9" s="20">
        <v>1</v>
      </c>
      <c r="I9" s="5">
        <v>185</v>
      </c>
      <c r="J9" s="20">
        <v>1</v>
      </c>
      <c r="K9" s="23">
        <v>186</v>
      </c>
      <c r="L9" s="20">
        <v>0</v>
      </c>
      <c r="M9" s="23"/>
      <c r="N9" s="20"/>
      <c r="O9" s="5"/>
      <c r="P9" s="20"/>
      <c r="Q9" s="6">
        <v>4</v>
      </c>
      <c r="R9" s="6">
        <v>750</v>
      </c>
      <c r="S9" s="7">
        <v>187.5</v>
      </c>
      <c r="T9" s="36">
        <v>4</v>
      </c>
      <c r="U9" s="8">
        <v>3</v>
      </c>
      <c r="V9" s="9">
        <v>190.5</v>
      </c>
    </row>
    <row r="10" spans="1:24" x14ac:dyDescent="0.25">
      <c r="A10" s="1" t="s">
        <v>10</v>
      </c>
      <c r="B10" s="2" t="s">
        <v>54</v>
      </c>
      <c r="C10" s="3">
        <v>45807</v>
      </c>
      <c r="D10" s="4" t="s">
        <v>23</v>
      </c>
      <c r="E10" s="22">
        <v>194</v>
      </c>
      <c r="F10" s="20">
        <v>2</v>
      </c>
      <c r="G10" s="22">
        <v>186</v>
      </c>
      <c r="H10" s="20">
        <v>2</v>
      </c>
      <c r="I10" s="5">
        <v>191</v>
      </c>
      <c r="J10" s="20">
        <v>2</v>
      </c>
      <c r="K10" s="23">
        <v>181</v>
      </c>
      <c r="L10" s="20">
        <v>1</v>
      </c>
      <c r="M10" s="23"/>
      <c r="N10" s="20"/>
      <c r="O10" s="5"/>
      <c r="P10" s="20"/>
      <c r="Q10" s="6">
        <v>4</v>
      </c>
      <c r="R10" s="6">
        <v>752</v>
      </c>
      <c r="S10" s="7">
        <v>188</v>
      </c>
      <c r="T10" s="36">
        <v>7</v>
      </c>
      <c r="U10" s="8">
        <v>5</v>
      </c>
      <c r="V10" s="9">
        <v>193</v>
      </c>
    </row>
    <row r="11" spans="1:24" x14ac:dyDescent="0.25">
      <c r="A11" s="1" t="s">
        <v>10</v>
      </c>
      <c r="B11" s="2" t="s">
        <v>54</v>
      </c>
      <c r="C11" s="3">
        <v>45808</v>
      </c>
      <c r="D11" s="4" t="s">
        <v>23</v>
      </c>
      <c r="E11" s="22">
        <v>191</v>
      </c>
      <c r="F11" s="20">
        <v>3</v>
      </c>
      <c r="G11" s="22">
        <v>192</v>
      </c>
      <c r="H11" s="20">
        <v>1</v>
      </c>
      <c r="I11" s="5">
        <v>190</v>
      </c>
      <c r="J11" s="20">
        <v>4</v>
      </c>
      <c r="K11" s="23">
        <v>192</v>
      </c>
      <c r="L11" s="20">
        <v>1</v>
      </c>
      <c r="M11" s="23">
        <v>185</v>
      </c>
      <c r="N11" s="20">
        <v>0</v>
      </c>
      <c r="O11" s="5">
        <v>186</v>
      </c>
      <c r="P11" s="20">
        <v>1</v>
      </c>
      <c r="Q11" s="6">
        <v>6</v>
      </c>
      <c r="R11" s="6">
        <v>1136</v>
      </c>
      <c r="S11" s="7">
        <v>189.33333333333334</v>
      </c>
      <c r="T11" s="36">
        <v>10</v>
      </c>
      <c r="U11" s="8">
        <v>6</v>
      </c>
      <c r="V11" s="9">
        <v>195.33333333333334</v>
      </c>
    </row>
    <row r="12" spans="1:24" x14ac:dyDescent="0.25">
      <c r="A12" s="1" t="s">
        <v>10</v>
      </c>
      <c r="B12" s="2" t="s">
        <v>54</v>
      </c>
      <c r="C12" s="3">
        <v>45815</v>
      </c>
      <c r="D12" s="4" t="s">
        <v>88</v>
      </c>
      <c r="E12" s="5">
        <v>190</v>
      </c>
      <c r="F12" s="20">
        <v>4</v>
      </c>
      <c r="G12" s="22">
        <v>186</v>
      </c>
      <c r="H12" s="20">
        <v>2</v>
      </c>
      <c r="I12" s="5">
        <v>194</v>
      </c>
      <c r="J12" s="20">
        <v>2</v>
      </c>
      <c r="K12" s="5">
        <v>181</v>
      </c>
      <c r="L12" s="20">
        <v>1</v>
      </c>
      <c r="M12" s="5">
        <v>187</v>
      </c>
      <c r="N12" s="20">
        <v>0</v>
      </c>
      <c r="O12" s="5">
        <v>188</v>
      </c>
      <c r="P12" s="20">
        <v>0</v>
      </c>
      <c r="Q12" s="6">
        <v>6</v>
      </c>
      <c r="R12" s="6">
        <v>1126</v>
      </c>
      <c r="S12" s="7">
        <v>187.66666666666666</v>
      </c>
      <c r="T12" s="36">
        <v>9</v>
      </c>
      <c r="U12" s="8">
        <v>24</v>
      </c>
      <c r="V12" s="9">
        <v>211.66666666666666</v>
      </c>
    </row>
    <row r="14" spans="1:24" x14ac:dyDescent="0.25">
      <c r="Q14" s="32">
        <f>SUM(Q2:Q13)</f>
        <v>48</v>
      </c>
      <c r="R14" s="32">
        <f>SUM(R2:R13)</f>
        <v>8860</v>
      </c>
      <c r="S14" s="33">
        <f>SUM(R14/Q14)</f>
        <v>184.58333333333334</v>
      </c>
      <c r="T14" s="32">
        <f>SUM(T2:T13)</f>
        <v>51</v>
      </c>
      <c r="U14" s="32">
        <f>SUM(U2:U13)</f>
        <v>70</v>
      </c>
      <c r="V14" s="34">
        <f>SUM(S14+U14)</f>
        <v>254.58333333333334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3" name="Range1_4"/>
    <protectedRange algorithmName="SHA-512" hashValue="ON39YdpmFHfN9f47KpiRvqrKx0V9+erV1CNkpWzYhW/Qyc6aT8rEyCrvauWSYGZK2ia3o7vd3akF07acHAFpOA==" saltValue="yVW9XmDwTqEnmpSGai0KYg==" spinCount="100000" sqref="D2:D3" name="Range1_1_1"/>
    <protectedRange algorithmName="SHA-512" hashValue="ON39YdpmFHfN9f47KpiRvqrKx0V9+erV1CNkpWzYhW/Qyc6aT8rEyCrvauWSYGZK2ia3o7vd3akF07acHAFpOA==" saltValue="yVW9XmDwTqEnmpSGai0KYg==" spinCount="100000" sqref="G2:O3 E2:E3" name="Range1_33_1"/>
    <protectedRange algorithmName="SHA-512" hashValue="ON39YdpmFHfN9f47KpiRvqrKx0V9+erV1CNkpWzYhW/Qyc6aT8rEyCrvauWSYGZK2ia3o7vd3akF07acHAFpOA==" saltValue="yVW9XmDwTqEnmpSGai0KYg==" spinCount="100000" sqref="T2:T3" name="Range1_3_5_1"/>
    <protectedRange algorithmName="SHA-512" hashValue="ON39YdpmFHfN9f47KpiRvqrKx0V9+erV1CNkpWzYhW/Qyc6aT8rEyCrvauWSYGZK2ia3o7vd3akF07acHAFpOA==" saltValue="yVW9XmDwTqEnmpSGai0KYg==" spinCount="100000" sqref="B5:C5 B6" name="Range1_7"/>
    <protectedRange algorithmName="SHA-512" hashValue="ON39YdpmFHfN9f47KpiRvqrKx0V9+erV1CNkpWzYhW/Qyc6aT8rEyCrvauWSYGZK2ia3o7vd3akF07acHAFpOA==" saltValue="yVW9XmDwTqEnmpSGai0KYg==" spinCount="100000" sqref="D5" name="Range1_1_5"/>
    <protectedRange algorithmName="SHA-512" hashValue="ON39YdpmFHfN9f47KpiRvqrKx0V9+erV1CNkpWzYhW/Qyc6aT8rEyCrvauWSYGZK2ia3o7vd3akF07acHAFpOA==" saltValue="yVW9XmDwTqEnmpSGai0KYg==" spinCount="100000" sqref="E5 H5:L5 N5" name="Range1_1_2_19_1"/>
    <protectedRange algorithmName="SHA-512" hashValue="ON39YdpmFHfN9f47KpiRvqrKx0V9+erV1CNkpWzYhW/Qyc6aT8rEyCrvauWSYGZK2ia3o7vd3akF07acHAFpOA==" saltValue="yVW9XmDwTqEnmpSGai0KYg==" spinCount="100000" sqref="T5" name="Range1_3_5_4"/>
    <protectedRange algorithmName="SHA-512" hashValue="ON39YdpmFHfN9f47KpiRvqrKx0V9+erV1CNkpWzYhW/Qyc6aT8rEyCrvauWSYGZK2ia3o7vd3akF07acHAFpOA==" saltValue="yVW9XmDwTqEnmpSGai0KYg==" spinCount="100000" sqref="C6" name="Range1_7_1"/>
    <protectedRange algorithmName="SHA-512" hashValue="ON39YdpmFHfN9f47KpiRvqrKx0V9+erV1CNkpWzYhW/Qyc6aT8rEyCrvauWSYGZK2ia3o7vd3akF07acHAFpOA==" saltValue="yVW9XmDwTqEnmpSGai0KYg==" spinCount="100000" sqref="D6" name="Range1_1_5_1"/>
    <protectedRange algorithmName="SHA-512" hashValue="ON39YdpmFHfN9f47KpiRvqrKx0V9+erV1CNkpWzYhW/Qyc6aT8rEyCrvauWSYGZK2ia3o7vd3akF07acHAFpOA==" saltValue="yVW9XmDwTqEnmpSGai0KYg==" spinCount="100000" sqref="T6" name="Range1_3_5_4_1"/>
    <protectedRange algorithmName="SHA-512" hashValue="ON39YdpmFHfN9f47KpiRvqrKx0V9+erV1CNkpWzYhW/Qyc6aT8rEyCrvauWSYGZK2ia3o7vd3akF07acHAFpOA==" saltValue="yVW9XmDwTqEnmpSGai0KYg==" spinCount="100000" sqref="B8:C9" name="Range1_6"/>
    <protectedRange algorithmName="SHA-512" hashValue="ON39YdpmFHfN9f47KpiRvqrKx0V9+erV1CNkpWzYhW/Qyc6aT8rEyCrvauWSYGZK2ia3o7vd3akF07acHAFpOA==" saltValue="yVW9XmDwTqEnmpSGai0KYg==" spinCount="100000" sqref="D8:D9" name="Range1_1_1_1"/>
    <protectedRange algorithmName="SHA-512" hashValue="ON39YdpmFHfN9f47KpiRvqrKx0V9+erV1CNkpWzYhW/Qyc6aT8rEyCrvauWSYGZK2ia3o7vd3akF07acHAFpOA==" saltValue="yVW9XmDwTqEnmpSGai0KYg==" spinCount="100000" sqref="E9 G9:O9" name="Range1_33_1_1"/>
    <protectedRange algorithmName="SHA-512" hashValue="ON39YdpmFHfN9f47KpiRvqrKx0V9+erV1CNkpWzYhW/Qyc6aT8rEyCrvauWSYGZK2ia3o7vd3akF07acHAFpOA==" saltValue="yVW9XmDwTqEnmpSGai0KYg==" spinCount="100000" sqref="T8:T9" name="Range1_3_5_10"/>
    <protectedRange algorithmName="SHA-512" hashValue="ON39YdpmFHfN9f47KpiRvqrKx0V9+erV1CNkpWzYhW/Qyc6aT8rEyCrvauWSYGZK2ia3o7vd3akF07acHAFpOA==" saltValue="yVW9XmDwTqEnmpSGai0KYg==" spinCount="100000" sqref="B12:C12" name="Range1_6_2"/>
    <protectedRange algorithmName="SHA-512" hashValue="ON39YdpmFHfN9f47KpiRvqrKx0V9+erV1CNkpWzYhW/Qyc6aT8rEyCrvauWSYGZK2ia3o7vd3akF07acHAFpOA==" saltValue="yVW9XmDwTqEnmpSGai0KYg==" spinCount="100000" sqref="D12" name="Range1_1_6"/>
    <protectedRange algorithmName="SHA-512" hashValue="ON39YdpmFHfN9f47KpiRvqrKx0V9+erV1CNkpWzYhW/Qyc6aT8rEyCrvauWSYGZK2ia3o7vd3akF07acHAFpOA==" saltValue="yVW9XmDwTqEnmpSGai0KYg==" spinCount="100000" sqref="E12 H12:O12" name="Range1_1_2_19_1_2"/>
    <protectedRange algorithmName="SHA-512" hashValue="ON39YdpmFHfN9f47KpiRvqrKx0V9+erV1CNkpWzYhW/Qyc6aT8rEyCrvauWSYGZK2ia3o7vd3akF07acHAFpOA==" saltValue="yVW9XmDwTqEnmpSGai0KYg==" spinCount="100000" sqref="T12" name="Range1_3_5_6"/>
  </protectedRanges>
  <hyperlinks>
    <hyperlink ref="X1" location="'OLL 2025'!A1" display="Return to Rankings" xr:uid="{0309F9D3-07EA-41F8-9130-2C9326B13222}"/>
  </hyperlinks>
  <pageMargins left="0.7" right="0.7" top="0.75" bottom="0.75" header="0.3" footer="0.3"/>
  <pageSetup orientation="portrait" horizontalDpi="300" verticalDpi="300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E367-42F0-47E0-90CB-6191A23F3D54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84</v>
      </c>
      <c r="C2" s="54">
        <v>45738</v>
      </c>
      <c r="D2" s="51" t="s">
        <v>85</v>
      </c>
      <c r="E2" s="22">
        <v>164</v>
      </c>
      <c r="F2" s="20"/>
      <c r="G2" s="22">
        <v>174</v>
      </c>
      <c r="H2" s="20"/>
      <c r="I2" s="5"/>
      <c r="J2" s="20"/>
      <c r="K2" s="23"/>
      <c r="L2" s="20"/>
      <c r="M2" s="23"/>
      <c r="N2" s="20"/>
      <c r="O2" s="5"/>
      <c r="P2" s="20"/>
      <c r="Q2" s="6">
        <v>2</v>
      </c>
      <c r="R2" s="6">
        <v>338</v>
      </c>
      <c r="S2" s="7">
        <v>169</v>
      </c>
      <c r="T2" s="36">
        <v>0</v>
      </c>
      <c r="U2" s="8">
        <v>3</v>
      </c>
      <c r="V2" s="9">
        <v>172</v>
      </c>
    </row>
    <row r="3" spans="1:24" x14ac:dyDescent="0.25">
      <c r="A3" s="1" t="s">
        <v>10</v>
      </c>
      <c r="B3" s="2" t="s">
        <v>84</v>
      </c>
      <c r="C3" s="3">
        <v>45766</v>
      </c>
      <c r="D3" s="4" t="s">
        <v>85</v>
      </c>
      <c r="E3" s="5">
        <v>180</v>
      </c>
      <c r="F3" s="20"/>
      <c r="G3" s="22">
        <v>165</v>
      </c>
      <c r="H3" s="20"/>
      <c r="I3" s="5"/>
      <c r="J3" s="20"/>
      <c r="K3" s="5"/>
      <c r="L3" s="20"/>
      <c r="M3" s="5"/>
      <c r="N3" s="20"/>
      <c r="O3" s="5"/>
      <c r="P3" s="20"/>
      <c r="Q3" s="6">
        <v>2</v>
      </c>
      <c r="R3" s="6">
        <v>345</v>
      </c>
      <c r="S3" s="7">
        <v>172.5</v>
      </c>
      <c r="T3" s="36">
        <v>0</v>
      </c>
      <c r="U3" s="8">
        <v>3</v>
      </c>
      <c r="V3" s="9">
        <v>175.5</v>
      </c>
    </row>
    <row r="4" spans="1:24" x14ac:dyDescent="0.25">
      <c r="A4" s="1" t="s">
        <v>10</v>
      </c>
      <c r="B4" s="2" t="s">
        <v>84</v>
      </c>
      <c r="C4" s="3">
        <v>45808</v>
      </c>
      <c r="D4" s="4" t="s">
        <v>85</v>
      </c>
      <c r="E4" s="5">
        <v>178.001</v>
      </c>
      <c r="F4" s="20">
        <v>1</v>
      </c>
      <c r="G4" s="22">
        <v>177</v>
      </c>
      <c r="H4" s="20"/>
      <c r="I4" s="5"/>
      <c r="J4" s="20"/>
      <c r="K4" s="5"/>
      <c r="L4" s="20"/>
      <c r="M4" s="5"/>
      <c r="N4" s="20"/>
      <c r="O4" s="5"/>
      <c r="P4" s="20"/>
      <c r="Q4" s="6">
        <v>2</v>
      </c>
      <c r="R4" s="6">
        <v>355.00099999999998</v>
      </c>
      <c r="S4" s="7">
        <v>177.50049999999999</v>
      </c>
      <c r="T4" s="36">
        <v>1</v>
      </c>
      <c r="U4" s="8">
        <v>9</v>
      </c>
      <c r="V4" s="9">
        <v>186.50049999999999</v>
      </c>
    </row>
    <row r="5" spans="1:24" x14ac:dyDescent="0.25">
      <c r="A5" s="1" t="s">
        <v>10</v>
      </c>
      <c r="B5" s="2" t="s">
        <v>171</v>
      </c>
      <c r="C5" s="3">
        <v>45836</v>
      </c>
      <c r="D5" s="4" t="s">
        <v>85</v>
      </c>
      <c r="E5" s="22">
        <v>172</v>
      </c>
      <c r="F5" s="20"/>
      <c r="G5" s="22">
        <v>167</v>
      </c>
      <c r="H5" s="20"/>
      <c r="I5" s="5"/>
      <c r="J5" s="20"/>
      <c r="K5" s="23"/>
      <c r="L5" s="20"/>
      <c r="M5" s="23"/>
      <c r="N5" s="20"/>
      <c r="O5" s="5"/>
      <c r="P5" s="20"/>
      <c r="Q5" s="6">
        <v>2</v>
      </c>
      <c r="R5" s="6">
        <v>339</v>
      </c>
      <c r="S5" s="7">
        <v>169.5</v>
      </c>
      <c r="T5" s="36">
        <v>0</v>
      </c>
      <c r="U5" s="8">
        <v>4</v>
      </c>
      <c r="V5" s="9">
        <v>173.5</v>
      </c>
    </row>
    <row r="6" spans="1:24" x14ac:dyDescent="0.25">
      <c r="A6" s="1" t="s">
        <v>10</v>
      </c>
      <c r="B6" s="2" t="s">
        <v>171</v>
      </c>
      <c r="C6" s="3">
        <v>45857</v>
      </c>
      <c r="D6" s="4" t="s">
        <v>85</v>
      </c>
      <c r="E6" s="5">
        <v>162</v>
      </c>
      <c r="F6" s="20"/>
      <c r="G6" s="22">
        <v>168</v>
      </c>
      <c r="H6" s="20"/>
      <c r="I6" s="5"/>
      <c r="J6" s="20"/>
      <c r="K6" s="5"/>
      <c r="L6" s="20"/>
      <c r="M6" s="5"/>
      <c r="N6" s="20"/>
      <c r="O6" s="5"/>
      <c r="P6" s="20"/>
      <c r="Q6" s="6">
        <v>2</v>
      </c>
      <c r="R6" s="6">
        <v>330</v>
      </c>
      <c r="S6" s="7">
        <v>165</v>
      </c>
      <c r="T6" s="36">
        <v>0</v>
      </c>
      <c r="U6" s="8">
        <v>4</v>
      </c>
      <c r="V6" s="9">
        <v>169</v>
      </c>
    </row>
    <row r="8" spans="1:24" x14ac:dyDescent="0.25">
      <c r="Q8" s="32">
        <f>SUM(Q2:Q7)</f>
        <v>10</v>
      </c>
      <c r="R8" s="32">
        <f>SUM(R2:R7)</f>
        <v>1707.001</v>
      </c>
      <c r="S8" s="33">
        <f>SUM(R8/Q8)</f>
        <v>170.70009999999999</v>
      </c>
      <c r="T8" s="32">
        <f>SUM(T2:T7)</f>
        <v>1</v>
      </c>
      <c r="U8" s="32">
        <f>SUM(U2:U7)</f>
        <v>23</v>
      </c>
      <c r="V8" s="34">
        <f>SUM(S8+U8)</f>
        <v>193.70009999999999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" name="Range1_3_2"/>
    <protectedRange algorithmName="SHA-512" hashValue="ON39YdpmFHfN9f47KpiRvqrKx0V9+erV1CNkpWzYhW/Qyc6aT8rEyCrvauWSYGZK2ia3o7vd3akF07acHAFpOA==" saltValue="yVW9XmDwTqEnmpSGai0KYg==" spinCount="100000" sqref="D4" name="Range1_1_1_2"/>
    <protectedRange algorithmName="SHA-512" hashValue="ON39YdpmFHfN9f47KpiRvqrKx0V9+erV1CNkpWzYhW/Qyc6aT8rEyCrvauWSYGZK2ia3o7vd3akF07acHAFpOA==" saltValue="yVW9XmDwTqEnmpSGai0KYg==" spinCount="100000" sqref="E4 G4:O4" name="Range1_33_1_2"/>
    <protectedRange algorithmName="SHA-512" hashValue="ON39YdpmFHfN9f47KpiRvqrKx0V9+erV1CNkpWzYhW/Qyc6aT8rEyCrvauWSYGZK2ia3o7vd3akF07acHAFpOA==" saltValue="yVW9XmDwTqEnmpSGai0KYg==" spinCount="100000" sqref="T4" name="Range1_3_5_1_2"/>
    <protectedRange sqref="B6:C6" name="Range1_5"/>
    <protectedRange sqref="D6" name="Range1_1_4"/>
    <protectedRange sqref="T6" name="Range1_3_5_5"/>
  </protectedRanges>
  <hyperlinks>
    <hyperlink ref="X1" location="'OLL 2025'!A1" display="Return to Rankings" xr:uid="{05E56147-99D9-44C6-B8BB-2ED36072CFA4}"/>
  </hyperlinks>
  <pageMargins left="0.7" right="0.7" top="0.75" bottom="0.75" header="0.3" footer="0.3"/>
  <pageSetup orientation="portrait" horizontalDpi="300" verticalDpi="300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5F835-9A18-4673-BCE0-4372CBAA5775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62</v>
      </c>
      <c r="C2" s="3">
        <v>45717</v>
      </c>
      <c r="D2" s="4" t="s">
        <v>63</v>
      </c>
      <c r="E2" s="5">
        <v>180</v>
      </c>
      <c r="F2" s="20">
        <v>0</v>
      </c>
      <c r="G2" s="22">
        <v>183</v>
      </c>
      <c r="H2" s="20">
        <v>4</v>
      </c>
      <c r="I2" s="5">
        <v>177</v>
      </c>
      <c r="J2" s="20">
        <v>0</v>
      </c>
      <c r="K2" s="5">
        <v>176</v>
      </c>
      <c r="L2" s="20">
        <v>0</v>
      </c>
      <c r="M2" s="5"/>
      <c r="N2" s="20"/>
      <c r="O2" s="5"/>
      <c r="P2" s="20"/>
      <c r="Q2" s="6">
        <v>4</v>
      </c>
      <c r="R2" s="6">
        <v>716</v>
      </c>
      <c r="S2" s="7">
        <v>179</v>
      </c>
      <c r="T2" s="36">
        <v>4</v>
      </c>
      <c r="U2" s="8">
        <v>4</v>
      </c>
      <c r="V2" s="9">
        <v>183</v>
      </c>
    </row>
    <row r="3" spans="1:24" x14ac:dyDescent="0.25">
      <c r="A3" s="1" t="s">
        <v>10</v>
      </c>
      <c r="B3" s="2" t="s">
        <v>62</v>
      </c>
      <c r="C3" s="3">
        <v>45752</v>
      </c>
      <c r="D3" s="4" t="s">
        <v>63</v>
      </c>
      <c r="E3" s="5">
        <v>175</v>
      </c>
      <c r="F3" s="20">
        <v>1</v>
      </c>
      <c r="G3" s="22">
        <v>177</v>
      </c>
      <c r="H3" s="20"/>
      <c r="I3" s="5">
        <v>174</v>
      </c>
      <c r="J3" s="20"/>
      <c r="K3" s="5">
        <v>180</v>
      </c>
      <c r="L3" s="20">
        <v>1</v>
      </c>
      <c r="M3" s="5"/>
      <c r="N3" s="20"/>
      <c r="O3" s="5"/>
      <c r="P3" s="20"/>
      <c r="Q3" s="6">
        <v>4</v>
      </c>
      <c r="R3" s="6">
        <v>706</v>
      </c>
      <c r="S3" s="7">
        <v>176.5</v>
      </c>
      <c r="T3" s="36">
        <v>2</v>
      </c>
      <c r="U3" s="8">
        <v>2</v>
      </c>
      <c r="V3" s="9">
        <v>178.5</v>
      </c>
    </row>
    <row r="4" spans="1:24" x14ac:dyDescent="0.25">
      <c r="A4" s="1" t="s">
        <v>10</v>
      </c>
      <c r="B4" s="2" t="s">
        <v>62</v>
      </c>
      <c r="C4" s="3">
        <v>45795</v>
      </c>
      <c r="D4" s="4" t="s">
        <v>47</v>
      </c>
      <c r="E4" s="22">
        <v>185</v>
      </c>
      <c r="F4" s="20">
        <v>1</v>
      </c>
      <c r="G4" s="22">
        <v>181</v>
      </c>
      <c r="H4" s="20">
        <v>0</v>
      </c>
      <c r="I4" s="5">
        <v>181</v>
      </c>
      <c r="J4" s="20">
        <v>1</v>
      </c>
      <c r="K4" s="23">
        <v>181</v>
      </c>
      <c r="L4" s="20">
        <v>1</v>
      </c>
      <c r="M4" s="23">
        <v>178</v>
      </c>
      <c r="N4" s="20">
        <v>0</v>
      </c>
      <c r="O4" s="5"/>
      <c r="P4" s="20"/>
      <c r="Q4" s="6">
        <v>5</v>
      </c>
      <c r="R4" s="6">
        <v>906</v>
      </c>
      <c r="S4" s="7">
        <v>181.2</v>
      </c>
      <c r="T4" s="36">
        <v>3</v>
      </c>
      <c r="U4" s="8">
        <v>3</v>
      </c>
      <c r="V4" s="9">
        <v>184.2</v>
      </c>
    </row>
    <row r="5" spans="1:24" x14ac:dyDescent="0.25">
      <c r="A5" s="1" t="s">
        <v>10</v>
      </c>
      <c r="B5" s="2" t="s">
        <v>62</v>
      </c>
      <c r="C5" s="3">
        <v>45815</v>
      </c>
      <c r="D5" s="4" t="s">
        <v>63</v>
      </c>
      <c r="E5" s="22">
        <v>178</v>
      </c>
      <c r="F5" s="20">
        <v>0</v>
      </c>
      <c r="G5" s="22">
        <v>176</v>
      </c>
      <c r="H5" s="20">
        <v>2</v>
      </c>
      <c r="I5" s="5">
        <v>167</v>
      </c>
      <c r="J5" s="20">
        <v>0</v>
      </c>
      <c r="K5" s="23">
        <v>175</v>
      </c>
      <c r="L5" s="20">
        <v>0</v>
      </c>
      <c r="M5" s="23">
        <v>174</v>
      </c>
      <c r="N5" s="20">
        <v>2</v>
      </c>
      <c r="O5" s="5">
        <v>171</v>
      </c>
      <c r="P5" s="20">
        <v>0</v>
      </c>
      <c r="Q5" s="6">
        <v>6</v>
      </c>
      <c r="R5" s="6">
        <v>1041</v>
      </c>
      <c r="S5" s="7">
        <v>173.5</v>
      </c>
      <c r="T5" s="36">
        <v>4</v>
      </c>
      <c r="U5" s="8">
        <v>4</v>
      </c>
      <c r="V5" s="9">
        <v>177.5</v>
      </c>
    </row>
    <row r="6" spans="1:24" x14ac:dyDescent="0.25">
      <c r="A6" s="1" t="s">
        <v>10</v>
      </c>
      <c r="B6" s="2" t="s">
        <v>62</v>
      </c>
      <c r="C6" s="3">
        <v>45843</v>
      </c>
      <c r="D6" s="4" t="s">
        <v>63</v>
      </c>
      <c r="E6" s="22">
        <v>173</v>
      </c>
      <c r="F6" s="20">
        <v>0</v>
      </c>
      <c r="G6" s="22">
        <v>177</v>
      </c>
      <c r="H6" s="20">
        <v>0</v>
      </c>
      <c r="I6" s="5">
        <v>181</v>
      </c>
      <c r="J6" s="20">
        <v>2</v>
      </c>
      <c r="K6" s="23">
        <v>179</v>
      </c>
      <c r="L6" s="20">
        <v>0</v>
      </c>
      <c r="M6" s="23"/>
      <c r="N6" s="20"/>
      <c r="O6" s="5"/>
      <c r="P6" s="20"/>
      <c r="Q6" s="6">
        <v>4</v>
      </c>
      <c r="R6" s="6">
        <v>710</v>
      </c>
      <c r="S6" s="7">
        <v>177.5</v>
      </c>
      <c r="T6" s="36">
        <v>2</v>
      </c>
      <c r="U6" s="8">
        <v>3</v>
      </c>
      <c r="V6" s="9">
        <v>108.5</v>
      </c>
    </row>
    <row r="7" spans="1:24" x14ac:dyDescent="0.25">
      <c r="A7" s="1" t="s">
        <v>10</v>
      </c>
      <c r="B7" s="2" t="s">
        <v>62</v>
      </c>
      <c r="C7" s="3">
        <v>45871</v>
      </c>
      <c r="D7" s="4" t="s">
        <v>63</v>
      </c>
      <c r="E7" s="5">
        <v>183</v>
      </c>
      <c r="F7" s="20">
        <v>1</v>
      </c>
      <c r="G7" s="22">
        <v>190</v>
      </c>
      <c r="H7" s="20">
        <v>2</v>
      </c>
      <c r="I7" s="5">
        <v>177</v>
      </c>
      <c r="J7" s="20">
        <v>1</v>
      </c>
      <c r="K7" s="5">
        <v>185</v>
      </c>
      <c r="L7" s="20">
        <v>2</v>
      </c>
      <c r="M7" s="5"/>
      <c r="N7" s="20"/>
      <c r="O7" s="5"/>
      <c r="P7" s="20"/>
      <c r="Q7" s="6">
        <v>4</v>
      </c>
      <c r="R7" s="6">
        <v>735</v>
      </c>
      <c r="S7" s="7">
        <v>183.75</v>
      </c>
      <c r="T7" s="36">
        <v>6</v>
      </c>
      <c r="U7" s="8">
        <v>2</v>
      </c>
      <c r="V7" s="9">
        <v>185.75</v>
      </c>
    </row>
    <row r="9" spans="1:24" x14ac:dyDescent="0.25">
      <c r="Q9" s="32">
        <f>SUM(Q2:Q8)</f>
        <v>27</v>
      </c>
      <c r="R9" s="32">
        <f>SUM(R2:R8)</f>
        <v>4814</v>
      </c>
      <c r="S9" s="33">
        <f>SUM(R9/Q9)</f>
        <v>178.2962962962963</v>
      </c>
      <c r="T9" s="32">
        <f>SUM(T2:T8)</f>
        <v>21</v>
      </c>
      <c r="U9" s="32">
        <f>SUM(U2:U8)</f>
        <v>18</v>
      </c>
      <c r="V9" s="34">
        <f>SUM(S9+U9)</f>
        <v>196.2962962962963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3_2"/>
    <protectedRange algorithmName="SHA-512" hashValue="ON39YdpmFHfN9f47KpiRvqrKx0V9+erV1CNkpWzYhW/Qyc6aT8rEyCrvauWSYGZK2ia3o7vd3akF07acHAFpOA==" saltValue="yVW9XmDwTqEnmpSGai0KYg==" spinCount="100000" sqref="D5" name="Range1_1_1_2"/>
    <protectedRange algorithmName="SHA-512" hashValue="ON39YdpmFHfN9f47KpiRvqrKx0V9+erV1CNkpWzYhW/Qyc6aT8rEyCrvauWSYGZK2ia3o7vd3akF07acHAFpOA==" saltValue="yVW9XmDwTqEnmpSGai0KYg==" spinCount="100000" sqref="T5" name="Range1_3_5_1_2"/>
    <protectedRange algorithmName="SHA-512" hashValue="ON39YdpmFHfN9f47KpiRvqrKx0V9+erV1CNkpWzYhW/Qyc6aT8rEyCrvauWSYGZK2ia3o7vd3akF07acHAFpOA==" saltValue="yVW9XmDwTqEnmpSGai0KYg==" spinCount="100000" sqref="B7" name="Range1_9"/>
    <protectedRange algorithmName="SHA-512" hashValue="ON39YdpmFHfN9f47KpiRvqrKx0V9+erV1CNkpWzYhW/Qyc6aT8rEyCrvauWSYGZK2ia3o7vd3akF07acHAFpOA==" saltValue="yVW9XmDwTqEnmpSGai0KYg==" spinCount="100000" sqref="C7" name="Range1_14"/>
    <protectedRange algorithmName="SHA-512" hashValue="ON39YdpmFHfN9f47KpiRvqrKx0V9+erV1CNkpWzYhW/Qyc6aT8rEyCrvauWSYGZK2ia3o7vd3akF07acHAFpOA==" saltValue="yVW9XmDwTqEnmpSGai0KYg==" spinCount="100000" sqref="D7" name="Range1_1_12"/>
    <protectedRange algorithmName="SHA-512" hashValue="ON39YdpmFHfN9f47KpiRvqrKx0V9+erV1CNkpWzYhW/Qyc6aT8rEyCrvauWSYGZK2ia3o7vd3akF07acHAFpOA==" saltValue="yVW9XmDwTqEnmpSGai0KYg==" spinCount="100000" sqref="E7 H7:L7 N7" name="Range1_1_2_19_1_2"/>
    <protectedRange algorithmName="SHA-512" hashValue="ON39YdpmFHfN9f47KpiRvqrKx0V9+erV1CNkpWzYhW/Qyc6aT8rEyCrvauWSYGZK2ia3o7vd3akF07acHAFpOA==" saltValue="yVW9XmDwTqEnmpSGai0KYg==" spinCount="100000" sqref="T7" name="Range1_3_5_13"/>
  </protectedRanges>
  <hyperlinks>
    <hyperlink ref="X1" location="'OLL 2025'!A1" display="Return to Rankings" xr:uid="{48D38C60-CF52-4A39-B6A5-F1AFBAD9B211}"/>
  </hyperlinks>
  <pageMargins left="0.7" right="0.7" top="0.75" bottom="0.75" header="0.3" footer="0.3"/>
  <pageSetup orientation="portrait" horizontalDpi="300" verticalDpi="300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905E1-BA68-44C0-8840-8A3CBE4959A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104</v>
      </c>
      <c r="C2" s="3">
        <v>45763</v>
      </c>
      <c r="D2" s="4" t="s">
        <v>94</v>
      </c>
      <c r="E2" s="5">
        <v>192</v>
      </c>
      <c r="F2" s="20">
        <v>2</v>
      </c>
      <c r="G2" s="22">
        <v>187</v>
      </c>
      <c r="H2" s="20">
        <v>1</v>
      </c>
      <c r="I2" s="5">
        <v>192</v>
      </c>
      <c r="J2" s="20">
        <v>2</v>
      </c>
      <c r="K2" s="5"/>
      <c r="L2" s="20"/>
      <c r="M2" s="5"/>
      <c r="N2" s="20"/>
      <c r="O2" s="5"/>
      <c r="P2" s="20"/>
      <c r="Q2" s="6">
        <v>3</v>
      </c>
      <c r="R2" s="6">
        <v>571</v>
      </c>
      <c r="S2" s="7">
        <v>190.33333333333334</v>
      </c>
      <c r="T2" s="36">
        <v>5</v>
      </c>
      <c r="U2" s="8">
        <v>8</v>
      </c>
      <c r="V2" s="9">
        <v>198.33333333333334</v>
      </c>
    </row>
    <row r="4" spans="1:24" x14ac:dyDescent="0.25">
      <c r="Q4" s="32">
        <f>SUM(Q2:Q3)</f>
        <v>3</v>
      </c>
      <c r="R4" s="32">
        <f>SUM(R2:R3)</f>
        <v>571</v>
      </c>
      <c r="S4" s="33">
        <f>SUM(R4/Q4)</f>
        <v>190.33333333333334</v>
      </c>
      <c r="T4" s="32">
        <f>SUM(T2:T3)</f>
        <v>5</v>
      </c>
      <c r="U4" s="32">
        <f>SUM(U2:U3)</f>
        <v>8</v>
      </c>
      <c r="V4" s="34">
        <f>SUM(S4+U4)</f>
        <v>198.33333333333334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85AE982-597B-4188-8A80-89147D1E69F6}"/>
  </hyperlinks>
  <pageMargins left="0.7" right="0.7" top="0.75" bottom="0.75" header="0.3" footer="0.3"/>
  <pageSetup orientation="portrait" horizontalDpi="300" verticalDpi="300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22E7-D35C-478D-B6C6-2A740FAD87EB}">
  <dimension ref="A1:X6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105</v>
      </c>
      <c r="C2" s="3">
        <v>45766</v>
      </c>
      <c r="D2" s="4" t="s">
        <v>106</v>
      </c>
      <c r="E2" s="22">
        <v>191</v>
      </c>
      <c r="F2" s="20">
        <v>0</v>
      </c>
      <c r="G2" s="22">
        <v>191</v>
      </c>
      <c r="H2" s="20">
        <v>2</v>
      </c>
      <c r="I2" s="5">
        <v>192</v>
      </c>
      <c r="J2" s="20">
        <v>0</v>
      </c>
      <c r="K2" s="23">
        <v>180</v>
      </c>
      <c r="L2" s="20">
        <v>1</v>
      </c>
      <c r="M2" s="23"/>
      <c r="N2" s="20"/>
      <c r="O2" s="5"/>
      <c r="P2" s="20"/>
      <c r="Q2" s="6">
        <v>4</v>
      </c>
      <c r="R2" s="6">
        <v>754</v>
      </c>
      <c r="S2" s="7">
        <v>188.5</v>
      </c>
      <c r="T2" s="36">
        <v>3</v>
      </c>
      <c r="U2" s="8">
        <v>4</v>
      </c>
      <c r="V2" s="9">
        <v>192.5</v>
      </c>
    </row>
    <row r="3" spans="1:24" x14ac:dyDescent="0.25">
      <c r="A3" s="1" t="s">
        <v>10</v>
      </c>
      <c r="B3" s="2" t="s">
        <v>105</v>
      </c>
      <c r="C3" s="3">
        <v>45857</v>
      </c>
      <c r="D3" s="4" t="s">
        <v>106</v>
      </c>
      <c r="E3" s="22">
        <v>186</v>
      </c>
      <c r="F3" s="20">
        <v>0</v>
      </c>
      <c r="G3" s="22">
        <v>186</v>
      </c>
      <c r="H3" s="20">
        <v>1</v>
      </c>
      <c r="I3" s="5">
        <v>188</v>
      </c>
      <c r="J3" s="20">
        <v>1</v>
      </c>
      <c r="K3" s="23">
        <v>187</v>
      </c>
      <c r="L3" s="20">
        <v>1</v>
      </c>
      <c r="M3" s="23"/>
      <c r="N3" s="20"/>
      <c r="O3" s="5"/>
      <c r="P3" s="20"/>
      <c r="Q3" s="6">
        <v>4</v>
      </c>
      <c r="R3" s="6">
        <v>747</v>
      </c>
      <c r="S3" s="7">
        <v>186.75</v>
      </c>
      <c r="T3" s="36">
        <v>3</v>
      </c>
      <c r="U3" s="8">
        <v>2</v>
      </c>
      <c r="V3" s="9">
        <v>188.75</v>
      </c>
    </row>
    <row r="4" spans="1:24" x14ac:dyDescent="0.25">
      <c r="A4" s="1" t="s">
        <v>10</v>
      </c>
      <c r="B4" s="2" t="s">
        <v>105</v>
      </c>
      <c r="C4" s="3">
        <v>45871</v>
      </c>
      <c r="D4" s="4" t="s">
        <v>106</v>
      </c>
      <c r="E4" s="5">
        <v>189</v>
      </c>
      <c r="F4" s="20">
        <v>0</v>
      </c>
      <c r="G4" s="22">
        <v>191</v>
      </c>
      <c r="H4" s="20">
        <v>1</v>
      </c>
      <c r="I4" s="5">
        <v>191</v>
      </c>
      <c r="J4" s="20">
        <v>1</v>
      </c>
      <c r="K4" s="5">
        <v>193</v>
      </c>
      <c r="L4" s="20">
        <v>3</v>
      </c>
      <c r="M4" s="5"/>
      <c r="N4" s="20"/>
      <c r="O4" s="5"/>
      <c r="P4" s="20"/>
      <c r="Q4" s="6">
        <v>4</v>
      </c>
      <c r="R4" s="6">
        <v>764</v>
      </c>
      <c r="S4" s="7">
        <v>191</v>
      </c>
      <c r="T4" s="36">
        <v>5</v>
      </c>
      <c r="U4" s="8">
        <v>2</v>
      </c>
      <c r="V4" s="9">
        <v>193</v>
      </c>
    </row>
    <row r="6" spans="1:24" x14ac:dyDescent="0.25">
      <c r="Q6" s="32">
        <f>SUM(Q2:Q5)</f>
        <v>12</v>
      </c>
      <c r="R6" s="32">
        <f>SUM(R2:R5)</f>
        <v>2265</v>
      </c>
      <c r="S6" s="33">
        <f>SUM(R6/Q6)</f>
        <v>188.75</v>
      </c>
      <c r="T6" s="32">
        <f>SUM(T2:T5)</f>
        <v>11</v>
      </c>
      <c r="U6" s="32">
        <f>SUM(U2:U5)</f>
        <v>8</v>
      </c>
      <c r="V6" s="34">
        <f>SUM(S6+U6)</f>
        <v>196.75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30"/>
    <protectedRange algorithmName="SHA-512" hashValue="ON39YdpmFHfN9f47KpiRvqrKx0V9+erV1CNkpWzYhW/Qyc6aT8rEyCrvauWSYGZK2ia3o7vd3akF07acHAFpOA==" saltValue="yVW9XmDwTqEnmpSGai0KYg==" spinCount="100000" sqref="D3" name="Range1_1_21"/>
    <protectedRange algorithmName="SHA-512" hashValue="ON39YdpmFHfN9f47KpiRvqrKx0V9+erV1CNkpWzYhW/Qyc6aT8rEyCrvauWSYGZK2ia3o7vd3akF07acHAFpOA==" saltValue="yVW9XmDwTqEnmpSGai0KYg==" spinCount="100000" sqref="N3 H3:L3 E3" name="Range1_1_2_19_1_6"/>
    <protectedRange algorithmName="SHA-512" hashValue="ON39YdpmFHfN9f47KpiRvqrKx0V9+erV1CNkpWzYhW/Qyc6aT8rEyCrvauWSYGZK2ia3o7vd3akF07acHAFpOA==" saltValue="yVW9XmDwTqEnmpSGai0KYg==" spinCount="100000" sqref="T3" name="Range1_3_5_23"/>
    <protectedRange algorithmName="SHA-512" hashValue="ON39YdpmFHfN9f47KpiRvqrKx0V9+erV1CNkpWzYhW/Qyc6aT8rEyCrvauWSYGZK2ia3o7vd3akF07acHAFpOA==" saltValue="yVW9XmDwTqEnmpSGai0KYg==" spinCount="100000" sqref="B4" name="Range1_9"/>
    <protectedRange algorithmName="SHA-512" hashValue="ON39YdpmFHfN9f47KpiRvqrKx0V9+erV1CNkpWzYhW/Qyc6aT8rEyCrvauWSYGZK2ia3o7vd3akF07acHAFpOA==" saltValue="yVW9XmDwTqEnmpSGai0KYg==" spinCount="100000" sqref="E4 H4:L4 N4 C4" name="Range1_14"/>
    <protectedRange algorithmName="SHA-512" hashValue="ON39YdpmFHfN9f47KpiRvqrKx0V9+erV1CNkpWzYhW/Qyc6aT8rEyCrvauWSYGZK2ia3o7vd3akF07acHAFpOA==" saltValue="yVW9XmDwTqEnmpSGai0KYg==" spinCount="100000" sqref="D4" name="Range1_1_12"/>
    <protectedRange algorithmName="SHA-512" hashValue="ON39YdpmFHfN9f47KpiRvqrKx0V9+erV1CNkpWzYhW/Qyc6aT8rEyCrvauWSYGZK2ia3o7vd3akF07acHAFpOA==" saltValue="yVW9XmDwTqEnmpSGai0KYg==" spinCount="100000" sqref="G4 M4 O4" name="Range1_33_1_3"/>
    <protectedRange algorithmName="SHA-512" hashValue="ON39YdpmFHfN9f47KpiRvqrKx0V9+erV1CNkpWzYhW/Qyc6aT8rEyCrvauWSYGZK2ia3o7vd3akF07acHAFpOA==" saltValue="yVW9XmDwTqEnmpSGai0KYg==" spinCount="100000" sqref="T4" name="Range1_3_5_13"/>
  </protectedRanges>
  <hyperlinks>
    <hyperlink ref="X1" location="'OLL 2025'!A1" display="Return to Rankings" xr:uid="{2A1B89D0-9FAB-4199-A1E2-CBE1A564BAA4}"/>
  </hyperlinks>
  <pageMargins left="0.7" right="0.7" top="0.75" bottom="0.75" header="0.3" footer="0.3"/>
  <pageSetup orientation="portrait" horizontalDpi="300" verticalDpi="300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1EB51-E36C-4462-8229-9F87889DFC8D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177</v>
      </c>
      <c r="C2" s="3">
        <v>45837</v>
      </c>
      <c r="D2" s="4" t="s">
        <v>116</v>
      </c>
      <c r="E2" s="22">
        <v>182</v>
      </c>
      <c r="F2" s="20">
        <v>0</v>
      </c>
      <c r="G2" s="22">
        <v>190</v>
      </c>
      <c r="H2" s="20">
        <v>1</v>
      </c>
      <c r="I2" s="5">
        <v>183</v>
      </c>
      <c r="J2" s="20">
        <v>0</v>
      </c>
      <c r="K2" s="23">
        <v>183</v>
      </c>
      <c r="L2" s="20">
        <v>2</v>
      </c>
      <c r="M2" s="23"/>
      <c r="N2" s="20"/>
      <c r="O2" s="5"/>
      <c r="P2" s="20"/>
      <c r="Q2" s="6">
        <v>4</v>
      </c>
      <c r="R2" s="6">
        <v>738</v>
      </c>
      <c r="S2" s="7">
        <v>184.5</v>
      </c>
      <c r="T2" s="36">
        <v>3</v>
      </c>
      <c r="U2" s="8">
        <v>4</v>
      </c>
      <c r="V2" s="9">
        <v>188.5</v>
      </c>
    </row>
    <row r="4" spans="1:24" x14ac:dyDescent="0.25">
      <c r="Q4" s="32">
        <f>SUM(Q2:Q3)</f>
        <v>4</v>
      </c>
      <c r="R4" s="32">
        <f>SUM(R2:R3)</f>
        <v>738</v>
      </c>
      <c r="S4" s="33">
        <f>SUM(R4/Q4)</f>
        <v>184.5</v>
      </c>
      <c r="T4" s="32">
        <f>SUM(T2:T3)</f>
        <v>3</v>
      </c>
      <c r="U4" s="32">
        <f>SUM(U2:U3)</f>
        <v>4</v>
      </c>
      <c r="V4" s="34">
        <f>SUM(S4+U4)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CD57500-06AB-44E3-A633-7684D8F0A196}"/>
  </hyperlinks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C03FB-FEF2-4970-8570-6E7E09E8FB6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196</v>
      </c>
      <c r="C2" s="3">
        <v>45879</v>
      </c>
      <c r="D2" s="4" t="s">
        <v>40</v>
      </c>
      <c r="E2" s="5">
        <v>190</v>
      </c>
      <c r="F2" s="20">
        <v>1</v>
      </c>
      <c r="G2" s="22">
        <v>188</v>
      </c>
      <c r="H2" s="20">
        <v>0</v>
      </c>
      <c r="I2" s="5">
        <v>189</v>
      </c>
      <c r="J2" s="20">
        <v>2</v>
      </c>
      <c r="K2" s="5">
        <v>190</v>
      </c>
      <c r="L2" s="20"/>
      <c r="M2" s="5">
        <v>192</v>
      </c>
      <c r="N2" s="20">
        <v>2</v>
      </c>
      <c r="O2" s="5">
        <v>186</v>
      </c>
      <c r="P2" s="20"/>
      <c r="Q2" s="6">
        <v>6</v>
      </c>
      <c r="R2" s="6">
        <v>1135</v>
      </c>
      <c r="S2" s="7">
        <v>189.16666666666666</v>
      </c>
      <c r="T2" s="36">
        <v>5</v>
      </c>
      <c r="U2" s="8">
        <v>4</v>
      </c>
      <c r="V2" s="9">
        <v>193.16666666666666</v>
      </c>
    </row>
    <row r="4" spans="1:24" x14ac:dyDescent="0.25">
      <c r="Q4" s="32">
        <f>SUM(Q2:Q3)</f>
        <v>6</v>
      </c>
      <c r="R4" s="32">
        <f>SUM(R2:R3)</f>
        <v>1135</v>
      </c>
      <c r="S4" s="33">
        <f>SUM(R4/Q4)</f>
        <v>189.16666666666666</v>
      </c>
      <c r="T4" s="32">
        <f>SUM(T2:T3)</f>
        <v>5</v>
      </c>
      <c r="U4" s="32">
        <f>SUM(U2:U3)</f>
        <v>4</v>
      </c>
      <c r="V4" s="34">
        <f>SUM(S4+U4)</f>
        <v>193.16666666666666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4C4637A-6441-48D6-9D5F-7E8DC839983E}"/>
  </hyperlinks>
  <pageMargins left="0.7" right="0.7" top="0.75" bottom="0.75" header="0.3" footer="0.3"/>
  <pageSetup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70FD8-E06B-4A55-B46A-73F5A09483B2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76</v>
      </c>
      <c r="C2" s="3">
        <v>45745</v>
      </c>
      <c r="D2" s="4" t="s">
        <v>67</v>
      </c>
      <c r="E2" s="5">
        <v>185</v>
      </c>
      <c r="F2" s="20">
        <v>0</v>
      </c>
      <c r="G2" s="22">
        <v>193</v>
      </c>
      <c r="H2" s="20">
        <v>1</v>
      </c>
      <c r="I2" s="5">
        <v>189</v>
      </c>
      <c r="J2" s="20">
        <v>1</v>
      </c>
      <c r="K2" s="5">
        <v>189</v>
      </c>
      <c r="L2" s="20">
        <v>1</v>
      </c>
      <c r="M2" s="5"/>
      <c r="N2" s="20"/>
      <c r="O2" s="5"/>
      <c r="P2" s="20"/>
      <c r="Q2" s="6">
        <v>4</v>
      </c>
      <c r="R2" s="6">
        <v>756</v>
      </c>
      <c r="S2" s="7">
        <v>189</v>
      </c>
      <c r="T2" s="36">
        <v>3</v>
      </c>
      <c r="U2" s="8">
        <v>10</v>
      </c>
      <c r="V2" s="9">
        <v>199</v>
      </c>
    </row>
    <row r="3" spans="1:24" x14ac:dyDescent="0.25">
      <c r="A3" s="1" t="s">
        <v>10</v>
      </c>
      <c r="B3" s="2" t="s">
        <v>76</v>
      </c>
      <c r="C3" s="3">
        <v>45857</v>
      </c>
      <c r="D3" s="4" t="s">
        <v>67</v>
      </c>
      <c r="E3" s="5">
        <v>182</v>
      </c>
      <c r="F3" s="20">
        <v>1</v>
      </c>
      <c r="G3" s="22">
        <v>182</v>
      </c>
      <c r="H3" s="20">
        <v>1</v>
      </c>
      <c r="I3" s="5">
        <v>182</v>
      </c>
      <c r="J3" s="20">
        <v>0</v>
      </c>
      <c r="K3" s="5">
        <v>181</v>
      </c>
      <c r="L3" s="20">
        <v>1</v>
      </c>
      <c r="M3" s="5">
        <v>191</v>
      </c>
      <c r="N3" s="20">
        <v>2</v>
      </c>
      <c r="O3" s="5">
        <v>182</v>
      </c>
      <c r="P3" s="20">
        <v>2</v>
      </c>
      <c r="Q3" s="6">
        <v>6</v>
      </c>
      <c r="R3" s="6">
        <v>1100</v>
      </c>
      <c r="S3" s="7">
        <v>183.33333333333334</v>
      </c>
      <c r="T3" s="36">
        <v>7</v>
      </c>
      <c r="U3" s="8">
        <v>4</v>
      </c>
      <c r="V3" s="9">
        <v>187.33333333333334</v>
      </c>
    </row>
    <row r="4" spans="1:24" x14ac:dyDescent="0.25">
      <c r="A4" s="1" t="s">
        <v>10</v>
      </c>
      <c r="B4" s="2" t="s">
        <v>76</v>
      </c>
      <c r="C4" s="3">
        <v>45864</v>
      </c>
      <c r="D4" s="4" t="s">
        <v>67</v>
      </c>
      <c r="E4" s="5">
        <v>189</v>
      </c>
      <c r="F4" s="20">
        <v>1</v>
      </c>
      <c r="G4" s="22">
        <v>188</v>
      </c>
      <c r="H4" s="20">
        <v>0</v>
      </c>
      <c r="I4" s="5">
        <v>189</v>
      </c>
      <c r="J4" s="20">
        <v>1</v>
      </c>
      <c r="K4" s="5">
        <v>187</v>
      </c>
      <c r="L4" s="20">
        <v>1</v>
      </c>
      <c r="M4" s="5"/>
      <c r="N4" s="20"/>
      <c r="O4" s="5"/>
      <c r="P4" s="20"/>
      <c r="Q4" s="6">
        <v>4</v>
      </c>
      <c r="R4" s="6">
        <v>753</v>
      </c>
      <c r="S4" s="7">
        <v>188.25</v>
      </c>
      <c r="T4" s="36">
        <v>3</v>
      </c>
      <c r="U4" s="8">
        <v>2</v>
      </c>
      <c r="V4" s="9">
        <v>190.25</v>
      </c>
    </row>
    <row r="5" spans="1:24" x14ac:dyDescent="0.25">
      <c r="A5" s="1" t="s">
        <v>10</v>
      </c>
      <c r="B5" s="2" t="s">
        <v>76</v>
      </c>
      <c r="C5" s="3">
        <v>45878</v>
      </c>
      <c r="D5" s="4" t="s">
        <v>67</v>
      </c>
      <c r="E5" s="22">
        <v>185</v>
      </c>
      <c r="F5" s="20">
        <v>2</v>
      </c>
      <c r="G5" s="22">
        <v>179</v>
      </c>
      <c r="H5" s="20">
        <v>0</v>
      </c>
      <c r="I5" s="5">
        <v>191</v>
      </c>
      <c r="J5" s="20">
        <v>1</v>
      </c>
      <c r="K5" s="23">
        <v>189</v>
      </c>
      <c r="L5" s="20">
        <v>0</v>
      </c>
      <c r="M5" s="23"/>
      <c r="N5" s="20"/>
      <c r="O5" s="5"/>
      <c r="P5" s="20"/>
      <c r="Q5" s="6">
        <v>4</v>
      </c>
      <c r="R5" s="6">
        <v>744</v>
      </c>
      <c r="S5" s="7">
        <v>186</v>
      </c>
      <c r="T5" s="36">
        <v>3</v>
      </c>
      <c r="U5" s="8">
        <v>2</v>
      </c>
      <c r="V5" s="9">
        <v>188</v>
      </c>
    </row>
    <row r="7" spans="1:24" x14ac:dyDescent="0.25">
      <c r="Q7" s="32">
        <f>SUM(Q2:Q6)</f>
        <v>18</v>
      </c>
      <c r="R7" s="32">
        <f>SUM(R2:R6)</f>
        <v>3353</v>
      </c>
      <c r="S7" s="33">
        <f>SUM(R7/Q7)</f>
        <v>186.27777777777777</v>
      </c>
      <c r="T7" s="32">
        <f>SUM(T2:T6)</f>
        <v>16</v>
      </c>
      <c r="U7" s="32">
        <f>SUM(U2:U6)</f>
        <v>18</v>
      </c>
      <c r="V7" s="34">
        <f>SUM(S7+U7)</f>
        <v>204.27777777777777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28"/>
    <protectedRange algorithmName="SHA-512" hashValue="ON39YdpmFHfN9f47KpiRvqrKx0V9+erV1CNkpWzYhW/Qyc6aT8rEyCrvauWSYGZK2ia3o7vd3akF07acHAFpOA==" saltValue="yVW9XmDwTqEnmpSGai0KYg==" spinCount="100000" sqref="D5" name="Range1_1_18"/>
    <protectedRange algorithmName="SHA-512" hashValue="ON39YdpmFHfN9f47KpiRvqrKx0V9+erV1CNkpWzYhW/Qyc6aT8rEyCrvauWSYGZK2ia3o7vd3akF07acHAFpOA==" saltValue="yVW9XmDwTqEnmpSGai0KYg==" spinCount="100000" sqref="T5" name="Range1_3_5_24"/>
  </protectedRanges>
  <conditionalFormatting sqref="L5">
    <cfRule type="cellIs" dxfId="9" priority="1" operator="greaterThanOrEqual">
      <formula>200</formula>
    </cfRule>
  </conditionalFormatting>
  <hyperlinks>
    <hyperlink ref="X1" location="'OLL 2025'!A1" display="Return to Rankings" xr:uid="{861901CE-10E4-4BB6-8A5A-D10E6D295CDA}"/>
  </hyperlinks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8B92-EDCB-4834-AEB0-619AE4800372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2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128</v>
      </c>
      <c r="C2" s="3">
        <v>45808</v>
      </c>
      <c r="D2" s="4" t="s">
        <v>73</v>
      </c>
      <c r="E2" s="22">
        <v>193</v>
      </c>
      <c r="F2" s="20">
        <v>2</v>
      </c>
      <c r="G2" s="22">
        <v>193</v>
      </c>
      <c r="H2" s="20">
        <v>1</v>
      </c>
      <c r="I2" s="5">
        <v>196</v>
      </c>
      <c r="J2" s="20">
        <v>1</v>
      </c>
      <c r="K2" s="23">
        <v>198</v>
      </c>
      <c r="L2" s="20">
        <v>3</v>
      </c>
      <c r="M2" s="23">
        <v>193</v>
      </c>
      <c r="N2" s="20">
        <v>2</v>
      </c>
      <c r="O2" s="5">
        <v>197</v>
      </c>
      <c r="P2" s="20">
        <v>2</v>
      </c>
      <c r="Q2" s="6">
        <v>6</v>
      </c>
      <c r="R2" s="6">
        <v>1170</v>
      </c>
      <c r="S2" s="7">
        <v>195</v>
      </c>
      <c r="T2" s="36">
        <v>11</v>
      </c>
      <c r="U2" s="8">
        <v>22</v>
      </c>
      <c r="V2" s="9">
        <v>217</v>
      </c>
    </row>
    <row r="3" spans="1:24" x14ac:dyDescent="0.25">
      <c r="A3" s="1" t="s">
        <v>10</v>
      </c>
      <c r="B3" s="2" t="s">
        <v>128</v>
      </c>
      <c r="C3" s="3">
        <v>45815</v>
      </c>
      <c r="D3" s="4" t="s">
        <v>40</v>
      </c>
      <c r="E3" s="22">
        <v>197.001</v>
      </c>
      <c r="F3" s="20">
        <v>6</v>
      </c>
      <c r="G3" s="22">
        <v>195</v>
      </c>
      <c r="H3" s="20">
        <v>3</v>
      </c>
      <c r="I3" s="5">
        <v>196</v>
      </c>
      <c r="J3" s="20">
        <v>4</v>
      </c>
      <c r="K3" s="23">
        <v>197</v>
      </c>
      <c r="L3" s="20">
        <v>3</v>
      </c>
      <c r="M3" s="23"/>
      <c r="N3" s="20"/>
      <c r="O3" s="5"/>
      <c r="P3" s="20"/>
      <c r="Q3" s="6">
        <v>4</v>
      </c>
      <c r="R3" s="6">
        <v>785.00099999999998</v>
      </c>
      <c r="S3" s="7">
        <v>196.25024999999999</v>
      </c>
      <c r="T3" s="36">
        <v>16</v>
      </c>
      <c r="U3" s="8">
        <v>7</v>
      </c>
      <c r="V3" s="9">
        <v>203.25024999999999</v>
      </c>
    </row>
    <row r="4" spans="1:24" ht="15" customHeight="1" x14ac:dyDescent="0.25">
      <c r="A4" s="1" t="s">
        <v>10</v>
      </c>
      <c r="B4" s="2" t="s">
        <v>128</v>
      </c>
      <c r="C4" s="3">
        <v>45836</v>
      </c>
      <c r="D4" s="4" t="s">
        <v>73</v>
      </c>
      <c r="E4" s="22">
        <v>192.001</v>
      </c>
      <c r="F4" s="20">
        <v>1</v>
      </c>
      <c r="G4" s="22">
        <v>190</v>
      </c>
      <c r="H4" s="20">
        <v>4</v>
      </c>
      <c r="I4" s="5">
        <v>194</v>
      </c>
      <c r="J4" s="20">
        <v>2</v>
      </c>
      <c r="K4" s="23">
        <v>194</v>
      </c>
      <c r="L4" s="20">
        <v>2</v>
      </c>
      <c r="M4" s="23">
        <v>195</v>
      </c>
      <c r="N4" s="20">
        <v>1</v>
      </c>
      <c r="O4" s="5">
        <v>195.001</v>
      </c>
      <c r="P4" s="20">
        <v>1</v>
      </c>
      <c r="Q4" s="6">
        <v>6</v>
      </c>
      <c r="R4" s="6">
        <v>1160.002</v>
      </c>
      <c r="S4" s="7">
        <v>193.33366666666666</v>
      </c>
      <c r="T4" s="36">
        <v>11</v>
      </c>
      <c r="U4" s="8">
        <v>12</v>
      </c>
      <c r="V4" s="9">
        <v>205.33366666666666</v>
      </c>
    </row>
    <row r="5" spans="1:24" ht="15" customHeight="1" x14ac:dyDescent="0.25">
      <c r="A5" s="1" t="s">
        <v>10</v>
      </c>
      <c r="B5" s="2" t="s">
        <v>128</v>
      </c>
      <c r="C5" s="3">
        <v>45837</v>
      </c>
      <c r="D5" s="4" t="s">
        <v>73</v>
      </c>
      <c r="E5" s="22">
        <v>195</v>
      </c>
      <c r="F5" s="20">
        <v>1</v>
      </c>
      <c r="G5" s="22">
        <v>189</v>
      </c>
      <c r="H5" s="20"/>
      <c r="I5" s="5">
        <v>193</v>
      </c>
      <c r="J5" s="20">
        <v>2</v>
      </c>
      <c r="K5" s="23">
        <v>194</v>
      </c>
      <c r="L5" s="20">
        <v>2</v>
      </c>
      <c r="M5" s="23"/>
      <c r="N5" s="20"/>
      <c r="O5" s="5"/>
      <c r="P5" s="20"/>
      <c r="Q5" s="6">
        <v>4</v>
      </c>
      <c r="R5" s="6">
        <v>771</v>
      </c>
      <c r="S5" s="7">
        <v>192.75</v>
      </c>
      <c r="T5" s="36">
        <v>5</v>
      </c>
      <c r="U5" s="8">
        <v>3</v>
      </c>
      <c r="V5" s="9">
        <v>195.75</v>
      </c>
    </row>
    <row r="7" spans="1:24" x14ac:dyDescent="0.25">
      <c r="Q7" s="32">
        <f>SUM(Q2:Q6)</f>
        <v>20</v>
      </c>
      <c r="R7" s="32">
        <f>SUM(R2:R6)</f>
        <v>3886.0029999999997</v>
      </c>
      <c r="S7" s="33">
        <f>SUM(R7/Q7)</f>
        <v>194.30014999999997</v>
      </c>
      <c r="T7" s="32">
        <f>SUM(T2:T6)</f>
        <v>43</v>
      </c>
      <c r="U7" s="32">
        <f>SUM(U2:U6)</f>
        <v>44</v>
      </c>
      <c r="V7" s="34">
        <f>SUM(S7+U7)</f>
        <v>238.30014999999997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3_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 H2:L2 N2" name="Range1_1_2_19_1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1EA211DD-E05A-45C4-87C9-CDD342A31E99}"/>
  </hyperlinks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57E45-22DE-4489-BD9E-C75B27C14BE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129</v>
      </c>
      <c r="C2" s="3">
        <v>45808</v>
      </c>
      <c r="D2" s="4" t="s">
        <v>139</v>
      </c>
      <c r="E2" s="22">
        <v>191</v>
      </c>
      <c r="F2" s="20">
        <v>1</v>
      </c>
      <c r="G2" s="22">
        <v>192</v>
      </c>
      <c r="H2" s="20">
        <v>0</v>
      </c>
      <c r="I2" s="5">
        <v>194</v>
      </c>
      <c r="J2" s="20">
        <v>3</v>
      </c>
      <c r="K2" s="23">
        <v>194</v>
      </c>
      <c r="L2" s="20">
        <v>1</v>
      </c>
      <c r="M2" s="23"/>
      <c r="N2" s="20"/>
      <c r="O2" s="5"/>
      <c r="P2" s="20"/>
      <c r="Q2" s="6">
        <v>4</v>
      </c>
      <c r="R2" s="6">
        <v>771</v>
      </c>
      <c r="S2" s="7">
        <v>192.75</v>
      </c>
      <c r="T2" s="36">
        <v>5</v>
      </c>
      <c r="U2" s="8">
        <v>4</v>
      </c>
      <c r="V2" s="9">
        <v>196.75</v>
      </c>
    </row>
    <row r="4" spans="1:24" x14ac:dyDescent="0.25">
      <c r="Q4" s="32">
        <f>SUM(Q2:Q3)</f>
        <v>4</v>
      </c>
      <c r="R4" s="32">
        <f>SUM(R2:R3)</f>
        <v>771</v>
      </c>
      <c r="S4" s="33">
        <f>SUM(R4/Q4)</f>
        <v>192.75</v>
      </c>
      <c r="T4" s="32">
        <f>SUM(T2:T3)</f>
        <v>5</v>
      </c>
      <c r="U4" s="32">
        <f>SUM(U2:U3)</f>
        <v>4</v>
      </c>
      <c r="V4" s="34">
        <f>SUM(S4+U4)</f>
        <v>196.75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3_1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 H2:L2 N2" name="Range1_1_2_19_1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DC6DCBFC-80BD-4423-862B-8754D0D41E30}"/>
  </hyperlinks>
  <pageMargins left="0.7" right="0.7" top="0.75" bottom="0.75" header="0.3" footer="0.3"/>
  <pageSetup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6FE33-9D14-48EC-8F41-D5D4AEEF42D3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86</v>
      </c>
      <c r="C2" s="3">
        <v>45752</v>
      </c>
      <c r="D2" s="4" t="s">
        <v>55</v>
      </c>
      <c r="E2" s="22">
        <v>188</v>
      </c>
      <c r="F2" s="20">
        <v>1</v>
      </c>
      <c r="G2" s="22">
        <v>189</v>
      </c>
      <c r="H2" s="20">
        <v>2</v>
      </c>
      <c r="I2" s="5">
        <v>186</v>
      </c>
      <c r="J2" s="20">
        <v>0</v>
      </c>
      <c r="K2" s="23">
        <v>187</v>
      </c>
      <c r="L2" s="20">
        <v>2</v>
      </c>
      <c r="M2" s="23"/>
      <c r="N2" s="20"/>
      <c r="O2" s="5"/>
      <c r="P2" s="20"/>
      <c r="Q2" s="6">
        <v>4</v>
      </c>
      <c r="R2" s="6">
        <v>750</v>
      </c>
      <c r="S2" s="7">
        <v>187.5</v>
      </c>
      <c r="T2" s="36">
        <v>5</v>
      </c>
      <c r="U2" s="8">
        <v>3</v>
      </c>
      <c r="V2" s="9">
        <v>190.5</v>
      </c>
    </row>
    <row r="3" spans="1:24" x14ac:dyDescent="0.25">
      <c r="A3" s="1" t="s">
        <v>10</v>
      </c>
      <c r="B3" s="2" t="s">
        <v>86</v>
      </c>
      <c r="C3" s="3">
        <v>45765</v>
      </c>
      <c r="D3" s="4" t="s">
        <v>55</v>
      </c>
      <c r="E3" s="5">
        <v>175</v>
      </c>
      <c r="F3" s="20">
        <v>2</v>
      </c>
      <c r="G3" s="22">
        <v>182</v>
      </c>
      <c r="H3" s="20">
        <v>1</v>
      </c>
      <c r="I3" s="5">
        <v>178</v>
      </c>
      <c r="J3" s="20">
        <v>1</v>
      </c>
      <c r="K3" s="5">
        <v>172</v>
      </c>
      <c r="L3" s="20">
        <v>1</v>
      </c>
      <c r="M3" s="5"/>
      <c r="N3" s="20"/>
      <c r="O3" s="5"/>
      <c r="P3" s="20"/>
      <c r="Q3" s="6">
        <v>4</v>
      </c>
      <c r="R3" s="6">
        <v>707</v>
      </c>
      <c r="S3" s="7">
        <v>176.75</v>
      </c>
      <c r="T3" s="36">
        <v>5</v>
      </c>
      <c r="U3" s="8">
        <v>3</v>
      </c>
      <c r="V3" s="9">
        <v>179.75</v>
      </c>
    </row>
    <row r="4" spans="1:24" x14ac:dyDescent="0.25">
      <c r="A4" s="1" t="s">
        <v>10</v>
      </c>
      <c r="B4" s="2" t="s">
        <v>86</v>
      </c>
      <c r="C4" s="3">
        <v>45793</v>
      </c>
      <c r="D4" s="4" t="s">
        <v>55</v>
      </c>
      <c r="E4" s="22">
        <v>193</v>
      </c>
      <c r="F4" s="20">
        <v>2</v>
      </c>
      <c r="G4" s="22">
        <v>189</v>
      </c>
      <c r="H4" s="20">
        <v>2</v>
      </c>
      <c r="I4" s="5">
        <v>189</v>
      </c>
      <c r="J4" s="20">
        <v>4</v>
      </c>
      <c r="K4" s="23">
        <v>188</v>
      </c>
      <c r="L4" s="20">
        <v>0</v>
      </c>
      <c r="M4" s="23"/>
      <c r="N4" s="20"/>
      <c r="O4" s="5"/>
      <c r="P4" s="20"/>
      <c r="Q4" s="6">
        <v>4</v>
      </c>
      <c r="R4" s="6">
        <v>759</v>
      </c>
      <c r="S4" s="7">
        <v>189.75</v>
      </c>
      <c r="T4" s="36">
        <v>8</v>
      </c>
      <c r="U4" s="8">
        <v>2</v>
      </c>
      <c r="V4" s="9">
        <v>191.75</v>
      </c>
    </row>
    <row r="5" spans="1:24" x14ac:dyDescent="0.25">
      <c r="A5" s="1" t="s">
        <v>10</v>
      </c>
      <c r="B5" s="2" t="s">
        <v>86</v>
      </c>
      <c r="C5" s="3">
        <v>45828</v>
      </c>
      <c r="D5" s="4" t="s">
        <v>55</v>
      </c>
      <c r="E5" s="5">
        <v>193</v>
      </c>
      <c r="F5" s="20">
        <v>0</v>
      </c>
      <c r="G5" s="22">
        <v>187</v>
      </c>
      <c r="H5" s="20">
        <v>2</v>
      </c>
      <c r="I5" s="5">
        <v>189</v>
      </c>
      <c r="J5" s="20">
        <v>1</v>
      </c>
      <c r="K5" s="5">
        <v>191</v>
      </c>
      <c r="L5" s="20">
        <v>3</v>
      </c>
      <c r="M5" s="5"/>
      <c r="N5" s="20"/>
      <c r="O5" s="5"/>
      <c r="P5" s="20"/>
      <c r="Q5" s="6">
        <v>4</v>
      </c>
      <c r="R5" s="6">
        <v>760</v>
      </c>
      <c r="S5" s="7">
        <v>190</v>
      </c>
      <c r="T5" s="36">
        <v>6</v>
      </c>
      <c r="U5" s="8">
        <v>3</v>
      </c>
      <c r="V5" s="9">
        <v>193</v>
      </c>
    </row>
    <row r="6" spans="1:24" x14ac:dyDescent="0.25">
      <c r="A6" s="1" t="s">
        <v>10</v>
      </c>
      <c r="B6" s="2" t="s">
        <v>86</v>
      </c>
      <c r="C6" s="3">
        <v>45850</v>
      </c>
      <c r="D6" s="4" t="s">
        <v>55</v>
      </c>
      <c r="E6" s="22">
        <v>194</v>
      </c>
      <c r="F6" s="20">
        <v>4</v>
      </c>
      <c r="G6" s="22">
        <v>191</v>
      </c>
      <c r="H6" s="20">
        <v>2</v>
      </c>
      <c r="I6" s="5">
        <v>194</v>
      </c>
      <c r="J6" s="20">
        <v>1</v>
      </c>
      <c r="K6" s="23">
        <v>193</v>
      </c>
      <c r="L6" s="20">
        <v>1</v>
      </c>
      <c r="M6" s="23"/>
      <c r="N6" s="20"/>
      <c r="O6" s="5"/>
      <c r="P6" s="20"/>
      <c r="Q6" s="6">
        <v>4</v>
      </c>
      <c r="R6" s="6">
        <v>772</v>
      </c>
      <c r="S6" s="7">
        <v>193</v>
      </c>
      <c r="T6" s="36">
        <v>8</v>
      </c>
      <c r="U6" s="8">
        <v>3</v>
      </c>
      <c r="V6" s="9">
        <v>196</v>
      </c>
    </row>
    <row r="7" spans="1:24" x14ac:dyDescent="0.25">
      <c r="A7" s="1" t="s">
        <v>10</v>
      </c>
      <c r="B7" s="2" t="s">
        <v>86</v>
      </c>
      <c r="C7" s="3">
        <v>45856</v>
      </c>
      <c r="D7" s="4" t="s">
        <v>55</v>
      </c>
      <c r="E7" s="22">
        <v>192</v>
      </c>
      <c r="F7" s="20">
        <v>2</v>
      </c>
      <c r="G7" s="22">
        <v>190</v>
      </c>
      <c r="H7" s="20">
        <v>1</v>
      </c>
      <c r="I7" s="5">
        <v>189</v>
      </c>
      <c r="J7" s="20">
        <v>0</v>
      </c>
      <c r="K7" s="23">
        <v>189</v>
      </c>
      <c r="L7" s="20">
        <v>0</v>
      </c>
      <c r="M7" s="23"/>
      <c r="N7" s="20"/>
      <c r="O7" s="5"/>
      <c r="P7" s="20"/>
      <c r="Q7" s="6">
        <v>4</v>
      </c>
      <c r="R7" s="6">
        <v>760</v>
      </c>
      <c r="S7" s="7">
        <v>190</v>
      </c>
      <c r="T7" s="36">
        <v>3</v>
      </c>
      <c r="U7" s="8">
        <v>3</v>
      </c>
      <c r="V7" s="9">
        <v>193</v>
      </c>
    </row>
    <row r="8" spans="1:24" x14ac:dyDescent="0.25">
      <c r="A8" s="1" t="s">
        <v>10</v>
      </c>
      <c r="B8" s="2" t="s">
        <v>86</v>
      </c>
      <c r="C8" s="3">
        <v>45871</v>
      </c>
      <c r="D8" s="4" t="s">
        <v>55</v>
      </c>
      <c r="E8" s="22">
        <v>191</v>
      </c>
      <c r="F8" s="20">
        <v>2</v>
      </c>
      <c r="G8" s="22">
        <v>195</v>
      </c>
      <c r="H8" s="20">
        <v>1</v>
      </c>
      <c r="I8" s="5">
        <v>192</v>
      </c>
      <c r="J8" s="20">
        <v>1</v>
      </c>
      <c r="K8" s="23">
        <v>194</v>
      </c>
      <c r="L8" s="20">
        <v>1</v>
      </c>
      <c r="M8" s="23"/>
      <c r="N8" s="20"/>
      <c r="O8" s="5"/>
      <c r="P8" s="20"/>
      <c r="Q8" s="6">
        <v>4</v>
      </c>
      <c r="R8" s="6">
        <v>772</v>
      </c>
      <c r="S8" s="7">
        <v>193</v>
      </c>
      <c r="T8" s="36">
        <v>5</v>
      </c>
      <c r="U8" s="8">
        <v>2</v>
      </c>
      <c r="V8" s="9">
        <v>195</v>
      </c>
    </row>
    <row r="10" spans="1:24" x14ac:dyDescent="0.25">
      <c r="Q10" s="32">
        <f>SUM(Q2:Q9)</f>
        <v>28</v>
      </c>
      <c r="R10" s="32">
        <f>SUM(R2:R9)</f>
        <v>5280</v>
      </c>
      <c r="S10" s="33">
        <f>SUM(R10/Q10)</f>
        <v>188.57142857142858</v>
      </c>
      <c r="T10" s="32">
        <f>SUM(T2:T9)</f>
        <v>40</v>
      </c>
      <c r="U10" s="32">
        <f>SUM(U2:U9)</f>
        <v>19</v>
      </c>
      <c r="V10" s="34">
        <f>SUM(S10+U10)</f>
        <v>207.57142857142858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8:C8" name="Range1_21_1"/>
    <protectedRange algorithmName="SHA-512" hashValue="ON39YdpmFHfN9f47KpiRvqrKx0V9+erV1CNkpWzYhW/Qyc6aT8rEyCrvauWSYGZK2ia3o7vd3akF07acHAFpOA==" saltValue="yVW9XmDwTqEnmpSGai0KYg==" spinCount="100000" sqref="D8" name="Range1_1_22_1"/>
    <protectedRange algorithmName="SHA-512" hashValue="ON39YdpmFHfN9f47KpiRvqrKx0V9+erV1CNkpWzYhW/Qyc6aT8rEyCrvauWSYGZK2ia3o7vd3akF07acHAFpOA==" saltValue="yVW9XmDwTqEnmpSGai0KYg==" spinCount="100000" sqref="E8 G8:O8" name="Range1_33_1_4_1"/>
    <protectedRange algorithmName="SHA-512" hashValue="ON39YdpmFHfN9f47KpiRvqrKx0V9+erV1CNkpWzYhW/Qyc6aT8rEyCrvauWSYGZK2ia3o7vd3akF07acHAFpOA==" saltValue="yVW9XmDwTqEnmpSGai0KYg==" spinCount="100000" sqref="T8" name="Range1_3_5_20_1"/>
  </protectedRanges>
  <hyperlinks>
    <hyperlink ref="X1" location="'OLL 2025'!A1" display="Return to Rankings" xr:uid="{A0F52092-049C-4303-937E-BD6A6CE7CD80}"/>
  </hyperlink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B62C-DC3C-4C95-9ABB-F8CC7BD3525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107</v>
      </c>
      <c r="C2" s="3">
        <v>45766</v>
      </c>
      <c r="D2" s="4" t="s">
        <v>85</v>
      </c>
      <c r="E2" s="22">
        <v>185</v>
      </c>
      <c r="F2" s="20"/>
      <c r="G2" s="22">
        <v>191</v>
      </c>
      <c r="H2" s="20"/>
      <c r="I2" s="5"/>
      <c r="J2" s="20"/>
      <c r="K2" s="23"/>
      <c r="L2" s="20"/>
      <c r="M2" s="23"/>
      <c r="N2" s="20"/>
      <c r="O2" s="5"/>
      <c r="P2" s="20"/>
      <c r="Q2" s="6">
        <v>2</v>
      </c>
      <c r="R2" s="6">
        <v>376</v>
      </c>
      <c r="S2" s="7">
        <v>188</v>
      </c>
      <c r="T2" s="36">
        <v>0</v>
      </c>
      <c r="U2" s="8">
        <v>7</v>
      </c>
      <c r="V2" s="9">
        <v>195</v>
      </c>
    </row>
    <row r="4" spans="1:24" x14ac:dyDescent="0.25">
      <c r="Q4" s="32">
        <f>SUM(Q2:Q3)</f>
        <v>2</v>
      </c>
      <c r="R4" s="32">
        <f>SUM(R2:R3)</f>
        <v>376</v>
      </c>
      <c r="S4" s="33">
        <f>SUM(R4/Q4)</f>
        <v>188</v>
      </c>
      <c r="T4" s="32">
        <f>SUM(T2:T3)</f>
        <v>0</v>
      </c>
      <c r="U4" s="32">
        <f>SUM(U2:U3)</f>
        <v>7</v>
      </c>
      <c r="V4" s="34">
        <f>SUM(S4+U4)</f>
        <v>195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9"/>
    <protectedRange algorithmName="SHA-512" hashValue="ON39YdpmFHfN9f47KpiRvqrKx0V9+erV1CNkpWzYhW/Qyc6aT8rEyCrvauWSYGZK2ia3o7vd3akF07acHAFpOA==" saltValue="yVW9XmDwTqEnmpSGai0KYg==" spinCount="100000" sqref="D2" name="Range1_1_14"/>
    <protectedRange algorithmName="SHA-512" hashValue="ON39YdpmFHfN9f47KpiRvqrKx0V9+erV1CNkpWzYhW/Qyc6aT8rEyCrvauWSYGZK2ia3o7vd3akF07acHAFpOA==" saltValue="yVW9XmDwTqEnmpSGai0KYg==" spinCount="100000" sqref="E2 H2:L2 N2" name="Range1_1_2_19_1_1"/>
    <protectedRange algorithmName="SHA-512" hashValue="ON39YdpmFHfN9f47KpiRvqrKx0V9+erV1CNkpWzYhW/Qyc6aT8rEyCrvauWSYGZK2ia3o7vd3akF07acHAFpOA==" saltValue="yVW9XmDwTqEnmpSGai0KYg==" spinCount="100000" sqref="T2" name="Range1_3_5_6_1"/>
  </protectedRanges>
  <hyperlinks>
    <hyperlink ref="X1" location="'OLL 2025'!A1" display="Return to Rankings" xr:uid="{407D87E0-EC9F-4350-AFFF-B583577CB0E2}"/>
  </hyperlinks>
  <pageMargins left="0.7" right="0.7" top="0.75" bottom="0.75" header="0.3" footer="0.3"/>
  <pageSetup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D1DEC-E807-4BB9-969E-E93025C23D54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153</v>
      </c>
      <c r="C2" s="3">
        <v>45829</v>
      </c>
      <c r="D2" s="4" t="s">
        <v>23</v>
      </c>
      <c r="E2" s="5">
        <v>197</v>
      </c>
      <c r="F2" s="20">
        <v>1</v>
      </c>
      <c r="G2" s="22">
        <v>198</v>
      </c>
      <c r="H2" s="20">
        <v>4</v>
      </c>
      <c r="I2" s="56">
        <v>200</v>
      </c>
      <c r="J2" s="20">
        <v>0</v>
      </c>
      <c r="K2" s="5">
        <v>195</v>
      </c>
      <c r="L2" s="20">
        <v>4</v>
      </c>
      <c r="M2" s="5"/>
      <c r="N2" s="20"/>
      <c r="O2" s="5"/>
      <c r="P2" s="20"/>
      <c r="Q2" s="6">
        <v>4</v>
      </c>
      <c r="R2" s="6">
        <v>790</v>
      </c>
      <c r="S2" s="7">
        <v>197.5</v>
      </c>
      <c r="T2" s="36">
        <v>9</v>
      </c>
      <c r="U2" s="8">
        <v>11</v>
      </c>
      <c r="V2" s="9">
        <v>208.5</v>
      </c>
    </row>
    <row r="4" spans="1:24" x14ac:dyDescent="0.25">
      <c r="Q4" s="32">
        <f>SUM(Q2:Q3)</f>
        <v>4</v>
      </c>
      <c r="R4" s="32">
        <f>SUM(R2:R3)</f>
        <v>790</v>
      </c>
      <c r="S4" s="33">
        <f>SUM(R4/Q4)</f>
        <v>197.5</v>
      </c>
      <c r="T4" s="32">
        <f>SUM(T2:T3)</f>
        <v>9</v>
      </c>
      <c r="U4" s="32">
        <f>SUM(U2:U3)</f>
        <v>11</v>
      </c>
      <c r="V4" s="34">
        <f>SUM(S4+U4)</f>
        <v>208.5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6A3733C-EB0A-4FD0-99D9-6016E369500A}"/>
  </hyperlinks>
  <pageMargins left="0.7" right="0.7" top="0.75" bottom="0.75" header="0.3" footer="0.3"/>
  <pageSetup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169E5-1F32-4479-95C0-5746F59A5E08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143</v>
      </c>
      <c r="C2" s="3">
        <v>45809</v>
      </c>
      <c r="D2" s="4" t="s">
        <v>116</v>
      </c>
      <c r="E2" s="5">
        <v>178</v>
      </c>
      <c r="F2" s="20">
        <v>0</v>
      </c>
      <c r="G2" s="22">
        <v>174</v>
      </c>
      <c r="H2" s="20">
        <v>0</v>
      </c>
      <c r="I2" s="5">
        <v>174</v>
      </c>
      <c r="J2" s="20">
        <v>1</v>
      </c>
      <c r="K2" s="5">
        <v>181</v>
      </c>
      <c r="L2" s="20">
        <v>2</v>
      </c>
      <c r="M2" s="5"/>
      <c r="N2" s="20"/>
      <c r="O2" s="5"/>
      <c r="P2" s="20"/>
      <c r="Q2" s="6">
        <v>4</v>
      </c>
      <c r="R2" s="6">
        <v>707</v>
      </c>
      <c r="S2" s="7">
        <v>176.75</v>
      </c>
      <c r="T2" s="36">
        <v>3</v>
      </c>
      <c r="U2" s="8">
        <v>3</v>
      </c>
      <c r="V2" s="9">
        <v>179.75</v>
      </c>
    </row>
    <row r="3" spans="1:24" x14ac:dyDescent="0.25">
      <c r="A3" s="1" t="s">
        <v>10</v>
      </c>
      <c r="B3" s="2" t="s">
        <v>143</v>
      </c>
      <c r="C3" s="3">
        <v>45837</v>
      </c>
      <c r="D3" s="4" t="s">
        <v>116</v>
      </c>
      <c r="E3" s="5">
        <v>186</v>
      </c>
      <c r="F3" s="20">
        <v>1</v>
      </c>
      <c r="G3" s="22">
        <v>178</v>
      </c>
      <c r="H3" s="20">
        <v>0</v>
      </c>
      <c r="I3" s="5">
        <v>183</v>
      </c>
      <c r="J3" s="20">
        <v>0</v>
      </c>
      <c r="K3" s="5">
        <v>184</v>
      </c>
      <c r="L3" s="20">
        <v>0</v>
      </c>
      <c r="M3" s="5"/>
      <c r="N3" s="20"/>
      <c r="O3" s="5"/>
      <c r="P3" s="20"/>
      <c r="Q3" s="6">
        <v>4</v>
      </c>
      <c r="R3" s="6">
        <v>731</v>
      </c>
      <c r="S3" s="7">
        <v>182.75</v>
      </c>
      <c r="T3" s="36">
        <v>1</v>
      </c>
      <c r="U3" s="8">
        <v>3</v>
      </c>
      <c r="V3" s="9">
        <v>185.75</v>
      </c>
    </row>
    <row r="4" spans="1:24" x14ac:dyDescent="0.25">
      <c r="A4" s="1" t="s">
        <v>10</v>
      </c>
      <c r="B4" s="2" t="s">
        <v>195</v>
      </c>
      <c r="C4" s="3">
        <v>45879</v>
      </c>
      <c r="D4" s="4" t="s">
        <v>116</v>
      </c>
      <c r="E4" s="22">
        <v>195</v>
      </c>
      <c r="F4" s="20">
        <v>3</v>
      </c>
      <c r="G4" s="22">
        <v>192</v>
      </c>
      <c r="H4" s="20">
        <v>1</v>
      </c>
      <c r="I4" s="5">
        <v>189</v>
      </c>
      <c r="J4" s="20">
        <v>3</v>
      </c>
      <c r="K4" s="23">
        <v>185</v>
      </c>
      <c r="L4" s="20">
        <v>0</v>
      </c>
      <c r="M4" s="23"/>
      <c r="N4" s="20"/>
      <c r="O4" s="5"/>
      <c r="P4" s="20"/>
      <c r="Q4" s="6">
        <v>4</v>
      </c>
      <c r="R4" s="6">
        <v>761</v>
      </c>
      <c r="S4" s="7">
        <v>190.25</v>
      </c>
      <c r="T4" s="36">
        <v>7</v>
      </c>
      <c r="U4" s="8">
        <v>9</v>
      </c>
      <c r="V4" s="9">
        <v>199.25</v>
      </c>
    </row>
    <row r="6" spans="1:24" x14ac:dyDescent="0.25">
      <c r="Q6" s="32">
        <f>SUM(Q2:Q5)</f>
        <v>12</v>
      </c>
      <c r="R6" s="32">
        <f>SUM(R2:R5)</f>
        <v>2199</v>
      </c>
      <c r="S6" s="33">
        <f>SUM(R6/Q6)</f>
        <v>183.25</v>
      </c>
      <c r="T6" s="32">
        <f>SUM(T2:T5)</f>
        <v>11</v>
      </c>
      <c r="U6" s="32">
        <f>SUM(U2:U5)</f>
        <v>15</v>
      </c>
      <c r="V6" s="34">
        <f>SUM(S6+U6)</f>
        <v>198.25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4:C4" name="Range1_26"/>
    <protectedRange sqref="D4" name="Range1_1_27"/>
    <protectedRange sqref="T4" name="Range1_3_5_25_1"/>
  </protectedRanges>
  <conditionalFormatting sqref="L4">
    <cfRule type="cellIs" dxfId="8" priority="1" operator="greaterThanOrEqual">
      <formula>200</formula>
    </cfRule>
  </conditionalFormatting>
  <hyperlinks>
    <hyperlink ref="X1" location="'OLL 2025'!A1" display="Return to Rankings" xr:uid="{FDFA8A19-ED9B-43FB-BE2C-2BD0D55224A0}"/>
  </hyperlinks>
  <pageMargins left="0.7" right="0.7" top="0.75" bottom="0.75" header="0.3" footer="0.3"/>
  <pageSetup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21E21-04AB-4712-8D72-C217771AEE3D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118</v>
      </c>
      <c r="C2" s="3">
        <v>45791</v>
      </c>
      <c r="D2" s="4" t="s">
        <v>43</v>
      </c>
      <c r="E2" s="22">
        <v>176</v>
      </c>
      <c r="F2" s="20">
        <v>2</v>
      </c>
      <c r="G2" s="22">
        <v>181</v>
      </c>
      <c r="H2" s="20"/>
      <c r="I2" s="5">
        <v>179</v>
      </c>
      <c r="J2" s="20"/>
      <c r="K2" s="23">
        <v>187</v>
      </c>
      <c r="L2" s="20">
        <v>2</v>
      </c>
      <c r="M2" s="23"/>
      <c r="N2" s="20"/>
      <c r="O2" s="5"/>
      <c r="P2" s="20"/>
      <c r="Q2" s="6">
        <v>4</v>
      </c>
      <c r="R2" s="6">
        <v>723</v>
      </c>
      <c r="S2" s="7">
        <v>180.75</v>
      </c>
      <c r="T2" s="36">
        <v>4</v>
      </c>
      <c r="U2" s="8">
        <v>2</v>
      </c>
      <c r="V2" s="9">
        <v>182.75</v>
      </c>
    </row>
    <row r="3" spans="1:24" x14ac:dyDescent="0.25">
      <c r="A3" s="1" t="s">
        <v>10</v>
      </c>
      <c r="B3" s="2" t="s">
        <v>118</v>
      </c>
      <c r="C3" s="3">
        <v>45798</v>
      </c>
      <c r="D3" s="4" t="s">
        <v>43</v>
      </c>
      <c r="E3" s="22">
        <v>185</v>
      </c>
      <c r="F3" s="20">
        <v>1</v>
      </c>
      <c r="G3" s="22">
        <v>180</v>
      </c>
      <c r="H3" s="20"/>
      <c r="I3" s="5">
        <v>185</v>
      </c>
      <c r="J3" s="20"/>
      <c r="K3" s="23">
        <v>189</v>
      </c>
      <c r="L3" s="20">
        <v>2</v>
      </c>
      <c r="M3" s="23"/>
      <c r="N3" s="20"/>
      <c r="O3" s="5"/>
      <c r="P3" s="20"/>
      <c r="Q3" s="6">
        <v>4</v>
      </c>
      <c r="R3" s="6">
        <v>739</v>
      </c>
      <c r="S3" s="7">
        <v>184.75</v>
      </c>
      <c r="T3" s="36">
        <v>3</v>
      </c>
      <c r="U3" s="8">
        <v>5</v>
      </c>
      <c r="V3" s="9">
        <v>189.75</v>
      </c>
    </row>
    <row r="4" spans="1:24" x14ac:dyDescent="0.25">
      <c r="A4" s="1" t="s">
        <v>10</v>
      </c>
      <c r="B4" s="2" t="s">
        <v>118</v>
      </c>
      <c r="C4" s="3">
        <v>45833</v>
      </c>
      <c r="D4" s="4" t="s">
        <v>43</v>
      </c>
      <c r="E4" s="22">
        <v>192</v>
      </c>
      <c r="F4" s="20">
        <v>1</v>
      </c>
      <c r="G4" s="22">
        <v>193</v>
      </c>
      <c r="H4" s="20">
        <v>2</v>
      </c>
      <c r="I4" s="5">
        <v>193</v>
      </c>
      <c r="J4" s="20"/>
      <c r="K4" s="23">
        <v>190</v>
      </c>
      <c r="L4" s="20">
        <v>2</v>
      </c>
      <c r="M4" s="23"/>
      <c r="N4" s="20"/>
      <c r="O4" s="5"/>
      <c r="P4" s="20"/>
      <c r="Q4" s="6">
        <v>4</v>
      </c>
      <c r="R4" s="6">
        <v>768</v>
      </c>
      <c r="S4" s="7">
        <v>192</v>
      </c>
      <c r="T4" s="36">
        <v>5</v>
      </c>
      <c r="U4" s="8">
        <v>11</v>
      </c>
      <c r="V4" s="9">
        <v>203</v>
      </c>
    </row>
    <row r="6" spans="1:24" x14ac:dyDescent="0.25">
      <c r="Q6" s="32">
        <f>SUM(Q2:Q5)</f>
        <v>12</v>
      </c>
      <c r="R6" s="32">
        <f>SUM(R2:R5)</f>
        <v>2230</v>
      </c>
      <c r="S6" s="33">
        <f>SUM(R6/Q6)</f>
        <v>185.83333333333334</v>
      </c>
      <c r="T6" s="32">
        <f>SUM(T2:T5)</f>
        <v>12</v>
      </c>
      <c r="U6" s="32">
        <f>SUM(U2:U5)</f>
        <v>18</v>
      </c>
      <c r="V6" s="34">
        <f>SUM(S6+U6)</f>
        <v>203.83333333333334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25654AE-9EA4-416A-9A26-CCDD42F6DA76}"/>
  </hyperlinks>
  <pageMargins left="0.7" right="0.7" top="0.75" bottom="0.75" header="0.3" footer="0.3"/>
  <pageSetup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4476-0073-40B3-B7A2-A9734AE2B6DD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28</v>
      </c>
      <c r="C2" s="3">
        <v>45697</v>
      </c>
      <c r="D2" s="4" t="s">
        <v>29</v>
      </c>
      <c r="E2" s="5">
        <v>186</v>
      </c>
      <c r="F2" s="20">
        <v>0</v>
      </c>
      <c r="G2" s="23">
        <v>189</v>
      </c>
      <c r="H2" s="20">
        <v>1</v>
      </c>
      <c r="I2" s="5">
        <v>186</v>
      </c>
      <c r="J2" s="20">
        <v>0</v>
      </c>
      <c r="K2" s="5">
        <v>193</v>
      </c>
      <c r="L2" s="20">
        <v>4</v>
      </c>
      <c r="M2" s="5"/>
      <c r="N2" s="20"/>
      <c r="O2" s="5"/>
      <c r="P2" s="20"/>
      <c r="Q2" s="6">
        <v>4</v>
      </c>
      <c r="R2" s="6">
        <v>754</v>
      </c>
      <c r="S2" s="7">
        <v>188.5</v>
      </c>
      <c r="T2" s="21">
        <v>5</v>
      </c>
      <c r="U2" s="8">
        <v>4</v>
      </c>
      <c r="V2" s="9">
        <v>192.5</v>
      </c>
    </row>
    <row r="3" spans="1:24" x14ac:dyDescent="0.25">
      <c r="A3" s="1" t="s">
        <v>10</v>
      </c>
      <c r="B3" s="41" t="s">
        <v>28</v>
      </c>
      <c r="C3" s="42">
        <v>45725</v>
      </c>
      <c r="D3" s="43" t="s">
        <v>29</v>
      </c>
      <c r="E3" s="44">
        <v>181</v>
      </c>
      <c r="F3" s="45">
        <v>0</v>
      </c>
      <c r="G3" s="22">
        <v>184</v>
      </c>
      <c r="H3" s="45">
        <v>0</v>
      </c>
      <c r="I3" s="44">
        <v>181</v>
      </c>
      <c r="J3" s="45">
        <v>0</v>
      </c>
      <c r="K3" s="44">
        <v>180</v>
      </c>
      <c r="L3" s="45">
        <v>0</v>
      </c>
      <c r="M3" s="44"/>
      <c r="N3" s="45"/>
      <c r="O3" s="44"/>
      <c r="P3" s="45"/>
      <c r="Q3" s="46">
        <v>4</v>
      </c>
      <c r="R3" s="46">
        <v>726</v>
      </c>
      <c r="S3" s="47">
        <v>181.5</v>
      </c>
      <c r="T3" s="21">
        <v>0</v>
      </c>
      <c r="U3" s="48">
        <v>8</v>
      </c>
      <c r="V3" s="49">
        <v>189.5</v>
      </c>
    </row>
    <row r="4" spans="1:24" x14ac:dyDescent="0.25">
      <c r="A4" s="1" t="s">
        <v>10</v>
      </c>
      <c r="B4" s="2" t="s">
        <v>28</v>
      </c>
      <c r="C4" s="3">
        <v>45816</v>
      </c>
      <c r="D4" s="4" t="s">
        <v>29</v>
      </c>
      <c r="E4" s="5">
        <v>191</v>
      </c>
      <c r="F4" s="20">
        <v>2</v>
      </c>
      <c r="G4" s="23">
        <v>191.001</v>
      </c>
      <c r="H4" s="20">
        <v>3</v>
      </c>
      <c r="I4" s="5">
        <v>187</v>
      </c>
      <c r="J4" s="20">
        <v>0</v>
      </c>
      <c r="K4" s="5">
        <v>190</v>
      </c>
      <c r="L4" s="20">
        <v>1</v>
      </c>
      <c r="M4" s="5"/>
      <c r="N4" s="20"/>
      <c r="O4" s="5"/>
      <c r="P4" s="20"/>
      <c r="Q4" s="6">
        <v>4</v>
      </c>
      <c r="R4" s="6">
        <v>759.00099999999998</v>
      </c>
      <c r="S4" s="7">
        <v>189.75024999999999</v>
      </c>
      <c r="T4" s="21">
        <v>6</v>
      </c>
      <c r="U4" s="8">
        <v>8</v>
      </c>
      <c r="V4" s="9">
        <v>197.75024999999999</v>
      </c>
    </row>
    <row r="5" spans="1:24" x14ac:dyDescent="0.25">
      <c r="A5" s="1" t="s">
        <v>10</v>
      </c>
      <c r="B5" s="2" t="s">
        <v>28</v>
      </c>
      <c r="C5" s="3">
        <v>45832</v>
      </c>
      <c r="D5" s="4" t="s">
        <v>29</v>
      </c>
      <c r="E5" s="5">
        <v>192.001</v>
      </c>
      <c r="F5" s="20">
        <v>2</v>
      </c>
      <c r="G5" s="22">
        <v>185</v>
      </c>
      <c r="H5" s="20">
        <v>2</v>
      </c>
      <c r="I5" s="5">
        <v>188</v>
      </c>
      <c r="J5" s="20">
        <v>1</v>
      </c>
      <c r="K5" s="5">
        <v>188</v>
      </c>
      <c r="L5" s="20">
        <v>1</v>
      </c>
      <c r="M5" s="5"/>
      <c r="N5" s="20"/>
      <c r="O5" s="5"/>
      <c r="P5" s="20"/>
      <c r="Q5" s="6">
        <v>4</v>
      </c>
      <c r="R5" s="6">
        <v>753.00099999999998</v>
      </c>
      <c r="S5" s="7">
        <v>188.25024999999999</v>
      </c>
      <c r="T5" s="21">
        <v>6</v>
      </c>
      <c r="U5" s="8">
        <v>8</v>
      </c>
      <c r="V5" s="9">
        <v>196.25024999999999</v>
      </c>
    </row>
    <row r="6" spans="1:24" x14ac:dyDescent="0.25">
      <c r="A6" s="1" t="s">
        <v>10</v>
      </c>
      <c r="B6" s="2" t="s">
        <v>28</v>
      </c>
      <c r="C6" s="3">
        <v>45879</v>
      </c>
      <c r="D6" s="4" t="s">
        <v>29</v>
      </c>
      <c r="E6" s="5">
        <v>186</v>
      </c>
      <c r="F6" s="20">
        <v>2</v>
      </c>
      <c r="G6" s="23">
        <v>186</v>
      </c>
      <c r="H6" s="20">
        <v>1</v>
      </c>
      <c r="I6" s="5">
        <v>188.001</v>
      </c>
      <c r="J6" s="20">
        <v>5</v>
      </c>
      <c r="K6" s="5">
        <v>190</v>
      </c>
      <c r="L6" s="20">
        <v>0</v>
      </c>
      <c r="M6" s="5"/>
      <c r="N6" s="20"/>
      <c r="O6" s="5"/>
      <c r="P6" s="20"/>
      <c r="Q6" s="6">
        <v>4</v>
      </c>
      <c r="R6" s="6">
        <v>750.00099999999998</v>
      </c>
      <c r="S6" s="7">
        <v>187.50024999999999</v>
      </c>
      <c r="T6" s="21">
        <v>8</v>
      </c>
      <c r="U6" s="8">
        <v>3</v>
      </c>
      <c r="V6" s="9">
        <v>190.50024999999999</v>
      </c>
    </row>
    <row r="8" spans="1:24" x14ac:dyDescent="0.25">
      <c r="Q8" s="32">
        <f>SUM(Q2:Q7)</f>
        <v>20</v>
      </c>
      <c r="R8" s="32">
        <f>SUM(R2:R7)</f>
        <v>3742.0030000000006</v>
      </c>
      <c r="S8" s="33">
        <f>SUM(R8/Q8)</f>
        <v>187.10015000000004</v>
      </c>
      <c r="T8" s="32">
        <f>SUM(T2:T7)</f>
        <v>25</v>
      </c>
      <c r="U8" s="32">
        <f>SUM(U2:U7)</f>
        <v>31</v>
      </c>
      <c r="V8" s="34">
        <f>SUM(S8+U8)</f>
        <v>218.10015000000004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6:C6" name="Range1_26"/>
    <protectedRange sqref="D6" name="Range1_1_27"/>
    <protectedRange sqref="E6 G6:O6" name="Range1_33_1_5"/>
    <protectedRange sqref="T6" name="Range1_3_5_25_1"/>
  </protectedRanges>
  <conditionalFormatting sqref="L6">
    <cfRule type="cellIs" dxfId="7" priority="1" operator="greaterThanOrEqual">
      <formula>200</formula>
    </cfRule>
  </conditionalFormatting>
  <hyperlinks>
    <hyperlink ref="X1" location="'OLL 2025'!A1" display="Return to Rankings" xr:uid="{C62E1D93-F2D6-4775-BBD0-0D59168BBA5D}"/>
  </hyperlinks>
  <pageMargins left="0.7" right="0.7" top="0.75" bottom="0.75" header="0.3" footer="0.3"/>
  <pageSetup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E0462-F173-4D84-8D52-5C4E9DA4E005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111</v>
      </c>
      <c r="C2" s="3">
        <v>45777</v>
      </c>
      <c r="D2" s="4" t="s">
        <v>40</v>
      </c>
      <c r="E2" s="5">
        <v>190</v>
      </c>
      <c r="F2" s="20">
        <v>2</v>
      </c>
      <c r="G2" s="22">
        <v>194</v>
      </c>
      <c r="H2" s="20">
        <v>2</v>
      </c>
      <c r="I2" s="5">
        <v>195</v>
      </c>
      <c r="J2" s="20">
        <v>3</v>
      </c>
      <c r="K2" s="5">
        <v>191</v>
      </c>
      <c r="L2" s="20">
        <v>1</v>
      </c>
      <c r="M2" s="5"/>
      <c r="N2" s="20"/>
      <c r="O2" s="5"/>
      <c r="P2" s="20"/>
      <c r="Q2" s="6">
        <v>4</v>
      </c>
      <c r="R2" s="6">
        <v>770</v>
      </c>
      <c r="S2" s="7">
        <v>192.5</v>
      </c>
      <c r="T2" s="36">
        <v>8</v>
      </c>
      <c r="U2" s="8">
        <v>2</v>
      </c>
      <c r="V2" s="9">
        <v>194.5</v>
      </c>
    </row>
    <row r="3" spans="1:24" x14ac:dyDescent="0.25">
      <c r="A3" s="1" t="s">
        <v>10</v>
      </c>
      <c r="B3" s="2" t="s">
        <v>111</v>
      </c>
      <c r="C3" s="3">
        <v>45875</v>
      </c>
      <c r="D3" s="4" t="s">
        <v>40</v>
      </c>
      <c r="E3" s="5">
        <v>197.001</v>
      </c>
      <c r="F3" s="20">
        <v>4</v>
      </c>
      <c r="G3" s="22">
        <v>196</v>
      </c>
      <c r="H3" s="20">
        <v>3</v>
      </c>
      <c r="I3" s="5">
        <v>193</v>
      </c>
      <c r="J3" s="20">
        <v>2</v>
      </c>
      <c r="K3" s="5">
        <v>190</v>
      </c>
      <c r="L3" s="20">
        <v>1</v>
      </c>
      <c r="M3" s="5"/>
      <c r="N3" s="20"/>
      <c r="O3" s="5"/>
      <c r="P3" s="20"/>
      <c r="Q3" s="6">
        <v>4</v>
      </c>
      <c r="R3" s="6">
        <v>776.00099999999998</v>
      </c>
      <c r="S3" s="7">
        <v>194.00024999999999</v>
      </c>
      <c r="T3" s="36">
        <v>10</v>
      </c>
      <c r="U3" s="8">
        <v>5</v>
      </c>
      <c r="V3" s="9">
        <v>199.00024999999999</v>
      </c>
    </row>
    <row r="5" spans="1:24" x14ac:dyDescent="0.25">
      <c r="Q5" s="32">
        <f>SUM(Q2:Q4)</f>
        <v>8</v>
      </c>
      <c r="R5" s="32">
        <f>SUM(R2:R4)</f>
        <v>1546.001</v>
      </c>
      <c r="S5" s="33">
        <f>SUM(R5/Q5)</f>
        <v>193.250125</v>
      </c>
      <c r="T5" s="32">
        <f>SUM(T2:T4)</f>
        <v>18</v>
      </c>
      <c r="U5" s="32">
        <f>SUM(U2:U4)</f>
        <v>7</v>
      </c>
      <c r="V5" s="34">
        <f>SUM(S5+U5)</f>
        <v>200.250125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3:C3" name="Range1_26"/>
    <protectedRange sqref="D3" name="Range1_1_27"/>
    <protectedRange sqref="E3 H3:L3 N3" name="Range1_1_2_19_1_5"/>
    <protectedRange sqref="T3" name="Range1_3_5_25_1"/>
  </protectedRanges>
  <conditionalFormatting sqref="L3">
    <cfRule type="cellIs" dxfId="6" priority="1" operator="greaterThanOrEqual">
      <formula>200</formula>
    </cfRule>
  </conditionalFormatting>
  <hyperlinks>
    <hyperlink ref="X1" location="'OLL 2025'!A1" display="Return to Rankings" xr:uid="{ABF5935F-FAAB-4CB2-80BC-E6C8CA466441}"/>
  </hyperlinks>
  <pageMargins left="0.7" right="0.7" top="0.75" bottom="0.75" header="0.3" footer="0.3"/>
  <pageSetup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DF20-682F-401E-AE6E-3D33A8E59B1D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6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161</v>
      </c>
      <c r="C2" s="3">
        <v>45836</v>
      </c>
      <c r="D2" s="4" t="s">
        <v>108</v>
      </c>
      <c r="E2" s="5">
        <v>184</v>
      </c>
      <c r="F2" s="20">
        <v>1</v>
      </c>
      <c r="G2" s="22">
        <v>182</v>
      </c>
      <c r="H2" s="20">
        <v>1</v>
      </c>
      <c r="I2" s="5">
        <v>190</v>
      </c>
      <c r="J2" s="20">
        <v>2</v>
      </c>
      <c r="K2" s="5">
        <v>186</v>
      </c>
      <c r="L2" s="20">
        <v>3</v>
      </c>
      <c r="M2" s="5"/>
      <c r="N2" s="20"/>
      <c r="O2" s="5"/>
      <c r="P2" s="20"/>
      <c r="Q2" s="6">
        <v>4</v>
      </c>
      <c r="R2" s="6">
        <v>742</v>
      </c>
      <c r="S2" s="7">
        <v>185.5</v>
      </c>
      <c r="T2" s="36">
        <v>7</v>
      </c>
      <c r="U2" s="8">
        <v>2</v>
      </c>
      <c r="V2" s="9">
        <v>187.5</v>
      </c>
    </row>
    <row r="3" spans="1:24" x14ac:dyDescent="0.25">
      <c r="A3" s="1" t="s">
        <v>10</v>
      </c>
      <c r="B3" s="2" t="s">
        <v>161</v>
      </c>
      <c r="C3" s="3">
        <v>45844</v>
      </c>
      <c r="D3" s="4" t="s">
        <v>74</v>
      </c>
      <c r="E3" s="5">
        <v>187</v>
      </c>
      <c r="F3" s="20">
        <v>2</v>
      </c>
      <c r="G3" s="22">
        <v>188</v>
      </c>
      <c r="H3" s="20">
        <v>3</v>
      </c>
      <c r="I3" s="5">
        <v>194</v>
      </c>
      <c r="J3" s="20">
        <v>2</v>
      </c>
      <c r="K3" s="5">
        <v>178</v>
      </c>
      <c r="L3" s="20">
        <v>1</v>
      </c>
      <c r="M3" s="5">
        <v>186</v>
      </c>
      <c r="N3" s="20">
        <v>1</v>
      </c>
      <c r="O3" s="5">
        <v>180</v>
      </c>
      <c r="P3" s="20">
        <v>1</v>
      </c>
      <c r="Q3" s="6">
        <v>6</v>
      </c>
      <c r="R3" s="6">
        <v>1113</v>
      </c>
      <c r="S3" s="7">
        <v>185.5</v>
      </c>
      <c r="T3" s="36">
        <v>10</v>
      </c>
      <c r="U3" s="8">
        <v>8</v>
      </c>
      <c r="V3" s="9">
        <v>193.5</v>
      </c>
    </row>
    <row r="4" spans="1:24" ht="15" customHeight="1" x14ac:dyDescent="0.25">
      <c r="A4" s="1" t="s">
        <v>10</v>
      </c>
      <c r="B4" s="2" t="s">
        <v>161</v>
      </c>
      <c r="C4" s="3">
        <v>45864</v>
      </c>
      <c r="D4" s="4" t="s">
        <v>108</v>
      </c>
      <c r="E4" s="5">
        <v>193</v>
      </c>
      <c r="F4" s="20">
        <v>3</v>
      </c>
      <c r="G4" s="22">
        <v>195</v>
      </c>
      <c r="H4" s="20">
        <v>3</v>
      </c>
      <c r="I4" s="5">
        <v>196</v>
      </c>
      <c r="J4" s="20">
        <v>2</v>
      </c>
      <c r="K4" s="5">
        <v>189</v>
      </c>
      <c r="L4" s="20">
        <v>1</v>
      </c>
      <c r="M4" s="5"/>
      <c r="N4" s="20"/>
      <c r="O4" s="5"/>
      <c r="P4" s="20"/>
      <c r="Q4" s="6">
        <v>4</v>
      </c>
      <c r="R4" s="6">
        <v>773</v>
      </c>
      <c r="S4" s="7">
        <v>193.25</v>
      </c>
      <c r="T4" s="36">
        <v>9</v>
      </c>
      <c r="U4" s="8">
        <v>3</v>
      </c>
      <c r="V4" s="9">
        <v>196.25</v>
      </c>
    </row>
    <row r="5" spans="1:24" x14ac:dyDescent="0.25">
      <c r="A5" s="1" t="s">
        <v>10</v>
      </c>
      <c r="B5" s="2" t="s">
        <v>161</v>
      </c>
      <c r="C5" s="3">
        <v>45879</v>
      </c>
      <c r="D5" s="4" t="s">
        <v>40</v>
      </c>
      <c r="E5" s="5">
        <v>190</v>
      </c>
      <c r="F5" s="20">
        <v>2</v>
      </c>
      <c r="G5" s="22">
        <v>188</v>
      </c>
      <c r="H5" s="20">
        <v>2</v>
      </c>
      <c r="I5" s="5">
        <v>192</v>
      </c>
      <c r="J5" s="20">
        <v>2</v>
      </c>
      <c r="K5" s="5">
        <v>188</v>
      </c>
      <c r="L5" s="20"/>
      <c r="M5" s="5">
        <v>180</v>
      </c>
      <c r="N5" s="20">
        <v>1</v>
      </c>
      <c r="O5" s="5">
        <v>195</v>
      </c>
      <c r="P5" s="20">
        <v>1</v>
      </c>
      <c r="Q5" s="6">
        <v>6</v>
      </c>
      <c r="R5" s="6">
        <v>1133</v>
      </c>
      <c r="S5" s="7">
        <v>188.83333333333334</v>
      </c>
      <c r="T5" s="36">
        <v>8</v>
      </c>
      <c r="U5" s="8">
        <v>4</v>
      </c>
      <c r="V5" s="9">
        <v>192.83333333333334</v>
      </c>
    </row>
    <row r="7" spans="1:24" x14ac:dyDescent="0.25">
      <c r="Q7" s="32">
        <f>SUM(Q2:Q6)</f>
        <v>20</v>
      </c>
      <c r="R7" s="32">
        <f>SUM(R2:R6)</f>
        <v>3761</v>
      </c>
      <c r="S7" s="33">
        <f>SUM(R7/Q7)</f>
        <v>188.05</v>
      </c>
      <c r="T7" s="32">
        <f>SUM(T2:T6)</f>
        <v>34</v>
      </c>
      <c r="U7" s="32">
        <f>SUM(U2:U6)</f>
        <v>17</v>
      </c>
      <c r="V7" s="34">
        <f>SUM(S7+U7)</f>
        <v>205.05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3" name="Range1_7_1"/>
    <protectedRange algorithmName="SHA-512" hashValue="ON39YdpmFHfN9f47KpiRvqrKx0V9+erV1CNkpWzYhW/Qyc6aT8rEyCrvauWSYGZK2ia3o7vd3akF07acHAFpOA==" saltValue="yVW9XmDwTqEnmpSGai0KYg==" spinCount="100000" sqref="D3" name="Range1_1_6"/>
    <protectedRange algorithmName="SHA-512" hashValue="ON39YdpmFHfN9f47KpiRvqrKx0V9+erV1CNkpWzYhW/Qyc6aT8rEyCrvauWSYGZK2ia3o7vd3akF07acHAFpOA==" saltValue="yVW9XmDwTqEnmpSGai0KYg==" spinCount="100000" sqref="T3" name="Range1_3_5_6_1"/>
    <protectedRange algorithmName="SHA-512" hashValue="ON39YdpmFHfN9f47KpiRvqrKx0V9+erV1CNkpWzYhW/Qyc6aT8rEyCrvauWSYGZK2ia3o7vd3akF07acHAFpOA==" saltValue="yVW9XmDwTqEnmpSGai0KYg==" spinCount="100000" sqref="B4:C4 B3" name="Range1_21_1"/>
    <protectedRange algorithmName="SHA-512" hashValue="ON39YdpmFHfN9f47KpiRvqrKx0V9+erV1CNkpWzYhW/Qyc6aT8rEyCrvauWSYGZK2ia3o7vd3akF07acHAFpOA==" saltValue="yVW9XmDwTqEnmpSGai0KYg==" spinCount="100000" sqref="D4" name="Range1_1_22_1"/>
    <protectedRange algorithmName="SHA-512" hashValue="ON39YdpmFHfN9f47KpiRvqrKx0V9+erV1CNkpWzYhW/Qyc6aT8rEyCrvauWSYGZK2ia3o7vd3akF07acHAFpOA==" saltValue="yVW9XmDwTqEnmpSGai0KYg==" spinCount="100000" sqref="E4 H4:L4 N4" name="Range1_1_2_19_1_4_1"/>
    <protectedRange algorithmName="SHA-512" hashValue="ON39YdpmFHfN9f47KpiRvqrKx0V9+erV1CNkpWzYhW/Qyc6aT8rEyCrvauWSYGZK2ia3o7vd3akF07acHAFpOA==" saltValue="yVW9XmDwTqEnmpSGai0KYg==" spinCount="100000" sqref="T4" name="Range1_3_5_20_1"/>
    <protectedRange sqref="E5 B5:C5 H5:L5 N5" name="Range1_26"/>
    <protectedRange sqref="D5" name="Range1_1_27"/>
    <protectedRange sqref="G5 M5 O5" name="Range1_33_1_5"/>
    <protectedRange sqref="T5" name="Range1_3_5_25_1"/>
  </protectedRanges>
  <conditionalFormatting sqref="L5">
    <cfRule type="cellIs" dxfId="5" priority="1" operator="greaterThanOrEqual">
      <formula>200</formula>
    </cfRule>
  </conditionalFormatting>
  <hyperlinks>
    <hyperlink ref="X1" location="'OLL 2025'!A1" display="Return to Rankings" xr:uid="{38EB7081-2E82-49A5-9200-D54CC9FD77B8}"/>
  </hyperlinks>
  <pageMargins left="0.7" right="0.7" top="0.75" bottom="0.75" header="0.3" footer="0.3"/>
  <pageSetup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7B659-C3C3-4736-8AA7-74117039ADCB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119</v>
      </c>
      <c r="C2" s="3">
        <v>45793</v>
      </c>
      <c r="D2" s="4" t="s">
        <v>55</v>
      </c>
      <c r="E2" s="22">
        <v>192</v>
      </c>
      <c r="F2" s="20">
        <v>1</v>
      </c>
      <c r="G2" s="22">
        <v>192</v>
      </c>
      <c r="H2" s="20">
        <v>0</v>
      </c>
      <c r="I2" s="5">
        <v>188</v>
      </c>
      <c r="J2" s="20">
        <v>1</v>
      </c>
      <c r="K2" s="23">
        <v>195</v>
      </c>
      <c r="L2" s="20">
        <v>2</v>
      </c>
      <c r="M2" s="23"/>
      <c r="N2" s="20"/>
      <c r="O2" s="5"/>
      <c r="P2" s="20"/>
      <c r="Q2" s="6">
        <v>4</v>
      </c>
      <c r="R2" s="6">
        <v>767</v>
      </c>
      <c r="S2" s="7">
        <v>191.75</v>
      </c>
      <c r="T2" s="36">
        <v>4</v>
      </c>
      <c r="U2" s="8">
        <v>4</v>
      </c>
      <c r="V2" s="9">
        <v>195.75</v>
      </c>
    </row>
    <row r="3" spans="1:24" x14ac:dyDescent="0.25">
      <c r="A3" s="1" t="s">
        <v>10</v>
      </c>
      <c r="B3" s="2" t="s">
        <v>119</v>
      </c>
      <c r="C3" s="3">
        <v>45828</v>
      </c>
      <c r="D3" s="4" t="s">
        <v>55</v>
      </c>
      <c r="E3" s="22">
        <v>186</v>
      </c>
      <c r="F3" s="20">
        <v>1</v>
      </c>
      <c r="G3" s="22">
        <v>179</v>
      </c>
      <c r="H3" s="20">
        <v>0</v>
      </c>
      <c r="I3" s="5">
        <v>187</v>
      </c>
      <c r="J3" s="20">
        <v>0</v>
      </c>
      <c r="K3" s="23">
        <v>188</v>
      </c>
      <c r="L3" s="20">
        <v>0</v>
      </c>
      <c r="M3" s="23"/>
      <c r="N3" s="20"/>
      <c r="O3" s="5"/>
      <c r="P3" s="20"/>
      <c r="Q3" s="6">
        <v>4</v>
      </c>
      <c r="R3" s="6">
        <v>740</v>
      </c>
      <c r="S3" s="7">
        <v>185</v>
      </c>
      <c r="T3" s="36">
        <v>1</v>
      </c>
      <c r="U3" s="8">
        <v>2</v>
      </c>
      <c r="V3" s="9">
        <v>187</v>
      </c>
    </row>
    <row r="5" spans="1:24" x14ac:dyDescent="0.25">
      <c r="Q5" s="32">
        <f>SUM(Q2:Q4)</f>
        <v>8</v>
      </c>
      <c r="R5" s="32">
        <f>SUM(R2:R4)</f>
        <v>1507</v>
      </c>
      <c r="S5" s="33">
        <f>SUM(R5/Q5)</f>
        <v>188.375</v>
      </c>
      <c r="T5" s="32">
        <f>SUM(T2:T4)</f>
        <v>5</v>
      </c>
      <c r="U5" s="32">
        <f>SUM(U2:U4)</f>
        <v>6</v>
      </c>
      <c r="V5" s="34">
        <f>SUM(S5+U5)</f>
        <v>194.375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C7996F7-3A9D-4A52-8B4A-DE404172A626}"/>
  </hyperlinks>
  <pageMargins left="0.7" right="0.7" top="0.75" bottom="0.75" header="0.3" footer="0.3"/>
  <pageSetup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28551-8C8F-4B4A-861F-83B005164BE6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1406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48</v>
      </c>
      <c r="C2" s="3">
        <v>45710</v>
      </c>
      <c r="D2" s="4" t="s">
        <v>42</v>
      </c>
      <c r="E2" s="5">
        <v>193</v>
      </c>
      <c r="F2" s="20">
        <v>2</v>
      </c>
      <c r="G2" s="22">
        <v>193</v>
      </c>
      <c r="H2" s="20">
        <v>2</v>
      </c>
      <c r="I2" s="5">
        <v>188</v>
      </c>
      <c r="J2" s="20">
        <v>2</v>
      </c>
      <c r="K2" s="5">
        <v>193</v>
      </c>
      <c r="L2" s="20">
        <v>2</v>
      </c>
      <c r="M2" s="5"/>
      <c r="N2" s="20"/>
      <c r="O2" s="5"/>
      <c r="P2" s="20"/>
      <c r="Q2" s="6">
        <v>4</v>
      </c>
      <c r="R2" s="6">
        <v>767</v>
      </c>
      <c r="S2" s="7">
        <v>191.75</v>
      </c>
      <c r="T2" s="36">
        <v>8</v>
      </c>
      <c r="U2" s="8">
        <v>4</v>
      </c>
      <c r="V2" s="9">
        <v>195.75</v>
      </c>
    </row>
    <row r="3" spans="1:24" ht="15" customHeight="1" x14ac:dyDescent="0.25">
      <c r="A3" s="1" t="s">
        <v>10</v>
      </c>
      <c r="B3" s="2" t="s">
        <v>48</v>
      </c>
      <c r="C3" s="3">
        <v>45745</v>
      </c>
      <c r="D3" s="4" t="s">
        <v>42</v>
      </c>
      <c r="E3" s="5">
        <v>182</v>
      </c>
      <c r="F3" s="20">
        <v>0</v>
      </c>
      <c r="G3" s="22">
        <v>189</v>
      </c>
      <c r="H3" s="20">
        <v>2</v>
      </c>
      <c r="I3" s="5">
        <v>190</v>
      </c>
      <c r="J3" s="20">
        <v>1</v>
      </c>
      <c r="K3" s="5">
        <v>185</v>
      </c>
      <c r="L3" s="20">
        <v>1</v>
      </c>
      <c r="M3" s="5">
        <v>189</v>
      </c>
      <c r="N3" s="20">
        <v>1</v>
      </c>
      <c r="O3" s="5">
        <v>191</v>
      </c>
      <c r="P3" s="20">
        <v>3</v>
      </c>
      <c r="Q3" s="6">
        <v>6</v>
      </c>
      <c r="R3" s="6">
        <v>1126</v>
      </c>
      <c r="S3" s="7">
        <v>187.66666666666666</v>
      </c>
      <c r="T3" s="36">
        <v>8</v>
      </c>
      <c r="U3" s="8">
        <v>12</v>
      </c>
      <c r="V3" s="9">
        <v>199.66666666666666</v>
      </c>
    </row>
    <row r="4" spans="1:24" ht="15" customHeight="1" x14ac:dyDescent="0.25">
      <c r="A4" s="1" t="s">
        <v>10</v>
      </c>
      <c r="B4" s="2" t="s">
        <v>48</v>
      </c>
      <c r="C4" s="3">
        <v>45759</v>
      </c>
      <c r="D4" s="4" t="s">
        <v>42</v>
      </c>
      <c r="E4" s="22">
        <v>186</v>
      </c>
      <c r="F4" s="20">
        <v>0</v>
      </c>
      <c r="G4" s="22">
        <v>179</v>
      </c>
      <c r="H4" s="20">
        <v>0</v>
      </c>
      <c r="I4" s="5">
        <v>187</v>
      </c>
      <c r="J4" s="20">
        <v>0</v>
      </c>
      <c r="K4" s="23">
        <v>189</v>
      </c>
      <c r="L4" s="20">
        <v>3</v>
      </c>
      <c r="M4" s="23"/>
      <c r="N4" s="20"/>
      <c r="O4" s="5"/>
      <c r="P4" s="20"/>
      <c r="Q4" s="6">
        <v>4</v>
      </c>
      <c r="R4" s="6">
        <v>741</v>
      </c>
      <c r="S4" s="7">
        <v>185.25</v>
      </c>
      <c r="T4" s="36">
        <v>3</v>
      </c>
      <c r="U4" s="8">
        <v>6</v>
      </c>
      <c r="V4" s="9">
        <v>191.25</v>
      </c>
    </row>
    <row r="5" spans="1:24" ht="15" customHeight="1" x14ac:dyDescent="0.25">
      <c r="A5" s="1" t="s">
        <v>10</v>
      </c>
      <c r="B5" s="2" t="s">
        <v>48</v>
      </c>
      <c r="C5" s="3">
        <v>45787</v>
      </c>
      <c r="D5" s="4" t="s">
        <v>42</v>
      </c>
      <c r="E5" s="5">
        <v>195</v>
      </c>
      <c r="F5" s="20">
        <v>4</v>
      </c>
      <c r="G5" s="22">
        <v>192</v>
      </c>
      <c r="H5" s="20">
        <v>5</v>
      </c>
      <c r="I5" s="5">
        <v>194</v>
      </c>
      <c r="J5" s="20">
        <v>3</v>
      </c>
      <c r="K5" s="5">
        <v>193</v>
      </c>
      <c r="L5" s="20">
        <v>3</v>
      </c>
      <c r="M5" s="5"/>
      <c r="N5" s="20"/>
      <c r="O5" s="5"/>
      <c r="P5" s="20"/>
      <c r="Q5" s="6">
        <v>4</v>
      </c>
      <c r="R5" s="6">
        <v>774</v>
      </c>
      <c r="S5" s="7">
        <v>193.5</v>
      </c>
      <c r="T5" s="36">
        <v>15</v>
      </c>
      <c r="U5" s="8">
        <v>13</v>
      </c>
      <c r="V5" s="9">
        <v>206.5</v>
      </c>
    </row>
    <row r="6" spans="1:24" ht="15" customHeight="1" x14ac:dyDescent="0.25">
      <c r="A6" s="1" t="s">
        <v>10</v>
      </c>
      <c r="B6" s="2" t="s">
        <v>48</v>
      </c>
      <c r="C6" s="3">
        <v>45822</v>
      </c>
      <c r="D6" s="4" t="s">
        <v>42</v>
      </c>
      <c r="E6" s="22">
        <v>187</v>
      </c>
      <c r="F6" s="20">
        <v>1</v>
      </c>
      <c r="G6" s="22">
        <v>188</v>
      </c>
      <c r="H6" s="20">
        <v>2</v>
      </c>
      <c r="I6" s="5">
        <v>184</v>
      </c>
      <c r="J6" s="20">
        <v>1</v>
      </c>
      <c r="K6" s="23">
        <v>186</v>
      </c>
      <c r="L6" s="20">
        <v>2</v>
      </c>
      <c r="M6" s="23"/>
      <c r="N6" s="20"/>
      <c r="O6" s="5"/>
      <c r="P6" s="20"/>
      <c r="Q6" s="6">
        <v>4</v>
      </c>
      <c r="R6" s="6">
        <v>745</v>
      </c>
      <c r="S6" s="7">
        <v>186.25</v>
      </c>
      <c r="T6" s="36">
        <v>6</v>
      </c>
      <c r="U6" s="8">
        <v>3</v>
      </c>
      <c r="V6" s="9">
        <v>189.25</v>
      </c>
    </row>
    <row r="7" spans="1:24" ht="15" customHeight="1" x14ac:dyDescent="0.25">
      <c r="A7" s="1" t="s">
        <v>10</v>
      </c>
      <c r="B7" s="2" t="s">
        <v>48</v>
      </c>
      <c r="C7" s="3">
        <v>45850</v>
      </c>
      <c r="D7" s="4" t="s">
        <v>42</v>
      </c>
      <c r="E7" s="22">
        <v>194</v>
      </c>
      <c r="F7" s="20">
        <v>1</v>
      </c>
      <c r="G7" s="22">
        <v>193</v>
      </c>
      <c r="H7" s="20">
        <v>2</v>
      </c>
      <c r="I7" s="5">
        <v>194</v>
      </c>
      <c r="J7" s="20">
        <v>2</v>
      </c>
      <c r="K7" s="23">
        <v>185</v>
      </c>
      <c r="L7" s="20">
        <v>2</v>
      </c>
      <c r="M7" s="23"/>
      <c r="N7" s="20"/>
      <c r="O7" s="5"/>
      <c r="P7" s="20"/>
      <c r="Q7" s="6">
        <v>4</v>
      </c>
      <c r="R7" s="6">
        <v>766</v>
      </c>
      <c r="S7" s="7">
        <v>191.5</v>
      </c>
      <c r="T7" s="36">
        <v>7</v>
      </c>
      <c r="U7" s="8">
        <v>5</v>
      </c>
      <c r="V7" s="9">
        <v>196.5</v>
      </c>
    </row>
    <row r="8" spans="1:24" ht="15" customHeight="1" x14ac:dyDescent="0.25">
      <c r="A8" s="1" t="s">
        <v>10</v>
      </c>
      <c r="B8" s="2" t="s">
        <v>48</v>
      </c>
      <c r="C8" s="3">
        <v>45864</v>
      </c>
      <c r="D8" s="4" t="s">
        <v>42</v>
      </c>
      <c r="E8" s="22">
        <v>191</v>
      </c>
      <c r="F8" s="20">
        <v>3</v>
      </c>
      <c r="G8" s="22">
        <v>188</v>
      </c>
      <c r="H8" s="20">
        <v>1</v>
      </c>
      <c r="I8" s="5">
        <v>185</v>
      </c>
      <c r="J8" s="20">
        <v>2</v>
      </c>
      <c r="K8" s="23">
        <v>188.001</v>
      </c>
      <c r="L8" s="20">
        <v>1</v>
      </c>
      <c r="M8" s="23"/>
      <c r="N8" s="20"/>
      <c r="O8" s="5"/>
      <c r="P8" s="20"/>
      <c r="Q8" s="6">
        <v>4</v>
      </c>
      <c r="R8" s="6">
        <v>752.00099999999998</v>
      </c>
      <c r="S8" s="7">
        <v>188.00024999999999</v>
      </c>
      <c r="T8" s="36">
        <v>7</v>
      </c>
      <c r="U8" s="8">
        <v>6</v>
      </c>
      <c r="V8" s="9">
        <v>194.00024999999999</v>
      </c>
    </row>
    <row r="9" spans="1:24" ht="15" customHeight="1" x14ac:dyDescent="0.25">
      <c r="A9" s="1" t="s">
        <v>10</v>
      </c>
      <c r="B9" s="2" t="s">
        <v>48</v>
      </c>
      <c r="C9" s="3">
        <v>45878</v>
      </c>
      <c r="D9" s="4" t="s">
        <v>42</v>
      </c>
      <c r="E9" s="22">
        <v>184</v>
      </c>
      <c r="F9" s="20">
        <v>0</v>
      </c>
      <c r="G9" s="22">
        <v>185</v>
      </c>
      <c r="H9" s="20">
        <v>2</v>
      </c>
      <c r="I9" s="5">
        <v>185</v>
      </c>
      <c r="J9" s="20">
        <v>2</v>
      </c>
      <c r="K9" s="23">
        <v>184</v>
      </c>
      <c r="L9" s="20">
        <v>1</v>
      </c>
      <c r="M9" s="23"/>
      <c r="N9" s="20"/>
      <c r="O9" s="5"/>
      <c r="P9" s="20"/>
      <c r="Q9" s="6">
        <v>4</v>
      </c>
      <c r="R9" s="6">
        <v>738</v>
      </c>
      <c r="S9" s="7">
        <v>184.5</v>
      </c>
      <c r="T9" s="36">
        <v>5</v>
      </c>
      <c r="U9" s="8">
        <v>5</v>
      </c>
      <c r="V9" s="9">
        <v>189.5</v>
      </c>
    </row>
    <row r="11" spans="1:24" x14ac:dyDescent="0.25">
      <c r="Q11" s="32">
        <f>SUM(Q2:Q10)</f>
        <v>34</v>
      </c>
      <c r="R11" s="32">
        <f>SUM(R2:R10)</f>
        <v>6409.0010000000002</v>
      </c>
      <c r="S11" s="33">
        <f>SUM(R11/Q11)</f>
        <v>188.5000294117647</v>
      </c>
      <c r="T11" s="32">
        <f>SUM(T2:T10)</f>
        <v>59</v>
      </c>
      <c r="U11" s="32">
        <f>SUM(U2:U10)</f>
        <v>54</v>
      </c>
      <c r="V11" s="34">
        <f>SUM(S11+U11)</f>
        <v>242.5000294117647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E4 H4:L4 N4" name="Range1_1_2_19_1"/>
    <protectedRange algorithmName="SHA-512" hashValue="ON39YdpmFHfN9f47KpiRvqrKx0V9+erV1CNkpWzYhW/Qyc6aT8rEyCrvauWSYGZK2ia3o7vd3akF07acHAFpOA==" saltValue="yVW9XmDwTqEnmpSGai0KYg==" spinCount="100000" sqref="T4" name="Range1_3_5_1_1"/>
    <protectedRange algorithmName="SHA-512" hashValue="ON39YdpmFHfN9f47KpiRvqrKx0V9+erV1CNkpWzYhW/Qyc6aT8rEyCrvauWSYGZK2ia3o7vd3akF07acHAFpOA==" saltValue="yVW9XmDwTqEnmpSGai0KYg==" spinCount="100000" sqref="D5" name="Range1_1_4_1"/>
    <protectedRange algorithmName="SHA-512" hashValue="ON39YdpmFHfN9f47KpiRvqrKx0V9+erV1CNkpWzYhW/Qyc6aT8rEyCrvauWSYGZK2ia3o7vd3akF07acHAFpOA==" saltValue="yVW9XmDwTqEnmpSGai0KYg==" spinCount="100000" sqref="B5:C5" name="Range1_24_1"/>
    <protectedRange algorithmName="SHA-512" hashValue="ON39YdpmFHfN9f47KpiRvqrKx0V9+erV1CNkpWzYhW/Qyc6aT8rEyCrvauWSYGZK2ia3o7vd3akF07acHAFpOA==" saltValue="yVW9XmDwTqEnmpSGai0KYg==" spinCount="100000" sqref="E5 H5:L5 N5" name="Range1_25"/>
    <protectedRange algorithmName="SHA-512" hashValue="ON39YdpmFHfN9f47KpiRvqrKx0V9+erV1CNkpWzYhW/Qyc6aT8rEyCrvauWSYGZK2ia3o7vd3akF07acHAFpOA==" saltValue="yVW9XmDwTqEnmpSGai0KYg==" spinCount="100000" sqref="G5 M5 O5" name="Range1_33_1_1"/>
    <protectedRange algorithmName="SHA-512" hashValue="ON39YdpmFHfN9f47KpiRvqrKx0V9+erV1CNkpWzYhW/Qyc6aT8rEyCrvauWSYGZK2ia3o7vd3akF07acHAFpOA==" saltValue="yVW9XmDwTqEnmpSGai0KYg==" spinCount="100000" sqref="T5" name="Range1_3_5_11"/>
    <protectedRange sqref="E9 B9:C9 H9:L9 N9" name="Range1_26"/>
    <protectedRange sqref="D9" name="Range1_1_27"/>
    <protectedRange sqref="T9" name="Range1_3_5_25_1"/>
  </protectedRanges>
  <conditionalFormatting sqref="L9">
    <cfRule type="cellIs" dxfId="4" priority="1" operator="greaterThanOrEqual">
      <formula>200</formula>
    </cfRule>
  </conditionalFormatting>
  <hyperlinks>
    <hyperlink ref="X1" location="'OLL 2025'!A1" display="Return to Rankings" xr:uid="{AA61A4AA-71A8-4889-8F2A-C9769A4AD2C0}"/>
  </hyperlinks>
  <pageMargins left="0.7" right="0.7" top="0.75" bottom="0.75" header="0.3" footer="0.3"/>
  <pageSetup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1CAD7-86B5-4D12-AC5C-73EDBF3D500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162</v>
      </c>
      <c r="C2" s="3">
        <v>45836</v>
      </c>
      <c r="D2" s="4" t="s">
        <v>108</v>
      </c>
      <c r="E2" s="5">
        <v>188</v>
      </c>
      <c r="F2" s="20">
        <v>1</v>
      </c>
      <c r="G2" s="22">
        <v>179</v>
      </c>
      <c r="H2" s="20">
        <v>0</v>
      </c>
      <c r="I2" s="5">
        <v>178</v>
      </c>
      <c r="J2" s="20">
        <v>1</v>
      </c>
      <c r="K2" s="5">
        <v>175</v>
      </c>
      <c r="L2" s="20">
        <v>0</v>
      </c>
      <c r="M2" s="5"/>
      <c r="N2" s="20"/>
      <c r="O2" s="5"/>
      <c r="P2" s="20"/>
      <c r="Q2" s="6">
        <v>4</v>
      </c>
      <c r="R2" s="6">
        <v>720</v>
      </c>
      <c r="S2" s="7">
        <v>180</v>
      </c>
      <c r="T2" s="36">
        <v>2</v>
      </c>
      <c r="U2" s="8">
        <v>2</v>
      </c>
      <c r="V2" s="9">
        <v>182</v>
      </c>
    </row>
    <row r="4" spans="1:24" x14ac:dyDescent="0.25">
      <c r="Q4" s="32">
        <f>SUM(Q2:Q3)</f>
        <v>4</v>
      </c>
      <c r="R4" s="32">
        <f>SUM(R2:R3)</f>
        <v>720</v>
      </c>
      <c r="S4" s="33">
        <f>SUM(R4/Q4)</f>
        <v>180</v>
      </c>
      <c r="T4" s="32">
        <f>SUM(T2:T3)</f>
        <v>2</v>
      </c>
      <c r="U4" s="32">
        <f>SUM(U2:U3)</f>
        <v>2</v>
      </c>
      <c r="V4" s="34">
        <f>SUM(S4+U4)</f>
        <v>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26E4EFA-78C4-4C0C-8BC8-5451B2533ED0}"/>
  </hyperlinks>
  <pageMargins left="0.7" right="0.7" top="0.75" bottom="0.75" header="0.3" footer="0.3"/>
  <pageSetup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B8635-F81B-4BBF-8F3C-D1368BD4C331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154</v>
      </c>
      <c r="C2" s="3">
        <v>45825</v>
      </c>
      <c r="D2" s="4" t="s">
        <v>150</v>
      </c>
      <c r="E2" s="22">
        <v>197</v>
      </c>
      <c r="F2" s="20">
        <v>0</v>
      </c>
      <c r="G2" s="22">
        <v>194</v>
      </c>
      <c r="H2" s="20">
        <v>2</v>
      </c>
      <c r="I2" s="5">
        <v>194</v>
      </c>
      <c r="J2" s="20">
        <v>1</v>
      </c>
      <c r="K2" s="23"/>
      <c r="L2" s="20"/>
      <c r="M2" s="23"/>
      <c r="N2" s="20"/>
      <c r="O2" s="5"/>
      <c r="P2" s="20"/>
      <c r="Q2" s="6">
        <v>3</v>
      </c>
      <c r="R2" s="6">
        <v>585</v>
      </c>
      <c r="S2" s="7">
        <v>195</v>
      </c>
      <c r="T2" s="36">
        <v>3</v>
      </c>
      <c r="U2" s="8">
        <v>5</v>
      </c>
      <c r="V2" s="9">
        <v>200</v>
      </c>
    </row>
    <row r="3" spans="1:24" x14ac:dyDescent="0.25">
      <c r="A3" s="1" t="s">
        <v>10</v>
      </c>
      <c r="B3" s="2" t="s">
        <v>154</v>
      </c>
      <c r="C3" s="3">
        <v>45853</v>
      </c>
      <c r="D3" s="4" t="s">
        <v>150</v>
      </c>
      <c r="E3" s="5">
        <v>174</v>
      </c>
      <c r="F3" s="20">
        <v>1</v>
      </c>
      <c r="G3" s="22">
        <v>180</v>
      </c>
      <c r="H3" s="20">
        <v>0</v>
      </c>
      <c r="I3" s="5">
        <v>182</v>
      </c>
      <c r="J3" s="20">
        <v>1</v>
      </c>
      <c r="K3" s="5"/>
      <c r="L3" s="20"/>
      <c r="M3" s="5"/>
      <c r="N3" s="20"/>
      <c r="O3" s="5"/>
      <c r="P3" s="20"/>
      <c r="Q3" s="6">
        <v>3</v>
      </c>
      <c r="R3" s="6">
        <v>536</v>
      </c>
      <c r="S3" s="7">
        <v>178.66666666666666</v>
      </c>
      <c r="T3" s="36">
        <v>2</v>
      </c>
      <c r="U3" s="8">
        <v>4</v>
      </c>
      <c r="V3" s="9">
        <v>182.66666666666666</v>
      </c>
    </row>
    <row r="5" spans="1:24" x14ac:dyDescent="0.25">
      <c r="Q5" s="32">
        <f>SUM(Q2:Q4)</f>
        <v>6</v>
      </c>
      <c r="R5" s="32">
        <f>SUM(R2:R4)</f>
        <v>1121</v>
      </c>
      <c r="S5" s="33">
        <f>SUM(R5/Q5)</f>
        <v>186.83333333333334</v>
      </c>
      <c r="T5" s="32">
        <f>SUM(T2:T4)</f>
        <v>5</v>
      </c>
      <c r="U5" s="32">
        <f>SUM(U2:U4)</f>
        <v>9</v>
      </c>
      <c r="V5" s="34">
        <f>SUM(S5+U5)</f>
        <v>195.83333333333334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15"/>
    <protectedRange algorithmName="SHA-512" hashValue="ON39YdpmFHfN9f47KpiRvqrKx0V9+erV1CNkpWzYhW/Qyc6aT8rEyCrvauWSYGZK2ia3o7vd3akF07acHAFpOA==" saltValue="yVW9XmDwTqEnmpSGai0KYg==" spinCount="100000" sqref="D3" name="Range1_1_13"/>
    <protectedRange algorithmName="SHA-512" hashValue="ON39YdpmFHfN9f47KpiRvqrKx0V9+erV1CNkpWzYhW/Qyc6aT8rEyCrvauWSYGZK2ia3o7vd3akF07acHAFpOA==" saltValue="yVW9XmDwTqEnmpSGai0KYg==" spinCount="100000" sqref="E3 H3:L3 N3" name="Range1_1_2_19_1_3"/>
    <protectedRange algorithmName="SHA-512" hashValue="ON39YdpmFHfN9f47KpiRvqrKx0V9+erV1CNkpWzYhW/Qyc6aT8rEyCrvauWSYGZK2ia3o7vd3akF07acHAFpOA==" saltValue="yVW9XmDwTqEnmpSGai0KYg==" spinCount="100000" sqref="T3" name="Range1_3_5_15"/>
  </protectedRanges>
  <hyperlinks>
    <hyperlink ref="X1" location="'OLL 2025'!A1" display="Return to Rankings" xr:uid="{853EA48F-7C6E-4112-A124-4A94F6B6AB59}"/>
  </hyperlink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1EE70-8F0F-45BE-9A93-537C76B5D0F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69</v>
      </c>
      <c r="C2" s="3">
        <v>45738</v>
      </c>
      <c r="D2" s="4" t="s">
        <v>73</v>
      </c>
      <c r="E2" s="22">
        <v>172</v>
      </c>
      <c r="F2" s="20">
        <v>1</v>
      </c>
      <c r="G2" s="22">
        <v>180</v>
      </c>
      <c r="H2" s="20">
        <v>1</v>
      </c>
      <c r="I2" s="5">
        <v>180</v>
      </c>
      <c r="J2" s="20"/>
      <c r="K2" s="23">
        <v>184</v>
      </c>
      <c r="L2" s="20"/>
      <c r="M2" s="23"/>
      <c r="N2" s="20"/>
      <c r="O2" s="5"/>
      <c r="P2" s="20"/>
      <c r="Q2" s="6">
        <v>4</v>
      </c>
      <c r="R2" s="6">
        <v>716</v>
      </c>
      <c r="S2" s="7">
        <v>179</v>
      </c>
      <c r="T2" s="36">
        <v>2</v>
      </c>
      <c r="U2" s="8">
        <v>3</v>
      </c>
      <c r="V2" s="9">
        <v>182</v>
      </c>
    </row>
    <row r="3" spans="1:24" ht="15" customHeight="1" x14ac:dyDescent="0.25">
      <c r="A3" s="1" t="s">
        <v>10</v>
      </c>
      <c r="B3" s="2" t="s">
        <v>69</v>
      </c>
      <c r="C3" s="3">
        <v>45759</v>
      </c>
      <c r="D3" s="4" t="s">
        <v>73</v>
      </c>
      <c r="E3" s="22">
        <v>179</v>
      </c>
      <c r="F3" s="20">
        <v>3</v>
      </c>
      <c r="G3" s="22">
        <v>184</v>
      </c>
      <c r="H3" s="20">
        <v>1</v>
      </c>
      <c r="I3" s="5">
        <v>185</v>
      </c>
      <c r="J3" s="20">
        <v>1</v>
      </c>
      <c r="K3" s="23">
        <v>180</v>
      </c>
      <c r="L3" s="20">
        <v>2</v>
      </c>
      <c r="M3" s="23"/>
      <c r="N3" s="20"/>
      <c r="O3" s="5"/>
      <c r="P3" s="20"/>
      <c r="Q3" s="6">
        <v>4</v>
      </c>
      <c r="R3" s="6">
        <v>728</v>
      </c>
      <c r="S3" s="7">
        <v>182</v>
      </c>
      <c r="T3" s="36">
        <v>7</v>
      </c>
      <c r="U3" s="8">
        <v>5</v>
      </c>
      <c r="V3" s="9">
        <v>187</v>
      </c>
    </row>
    <row r="5" spans="1:24" x14ac:dyDescent="0.25">
      <c r="Q5" s="32">
        <f>SUM(Q2:Q4)</f>
        <v>8</v>
      </c>
      <c r="R5" s="32">
        <f>SUM(R2:R4)</f>
        <v>1444</v>
      </c>
      <c r="S5" s="33">
        <f>SUM(R5/Q5)</f>
        <v>180.5</v>
      </c>
      <c r="T5" s="32">
        <f>SUM(T2:T4)</f>
        <v>9</v>
      </c>
      <c r="U5" s="32">
        <f>SUM(U2:U4)</f>
        <v>8</v>
      </c>
      <c r="V5" s="34">
        <f>SUM(S5+U5)</f>
        <v>188.5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A4311AE-31E9-4262-9C90-878D8849E0DF}"/>
  </hyperlinks>
  <pageMargins left="0.7" right="0.7" top="0.75" bottom="0.75" header="0.3" footer="0.3"/>
  <pageSetup orientation="portrait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5ECE5-514C-4210-AE13-021FFD58C604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90</v>
      </c>
      <c r="C2" s="3">
        <v>45752</v>
      </c>
      <c r="D2" s="4" t="s">
        <v>63</v>
      </c>
      <c r="E2" s="22">
        <v>186</v>
      </c>
      <c r="F2" s="20">
        <v>1</v>
      </c>
      <c r="G2" s="22">
        <v>192</v>
      </c>
      <c r="H2" s="20"/>
      <c r="I2" s="5">
        <v>189</v>
      </c>
      <c r="J2" s="20">
        <v>2</v>
      </c>
      <c r="K2" s="23">
        <v>193</v>
      </c>
      <c r="L2" s="20">
        <v>1</v>
      </c>
      <c r="M2" s="23"/>
      <c r="N2" s="20"/>
      <c r="O2" s="5"/>
      <c r="P2" s="20"/>
      <c r="Q2" s="6">
        <v>4</v>
      </c>
      <c r="R2" s="6">
        <v>760</v>
      </c>
      <c r="S2" s="7">
        <v>190</v>
      </c>
      <c r="T2" s="36">
        <v>4</v>
      </c>
      <c r="U2" s="8">
        <v>3</v>
      </c>
      <c r="V2" s="9">
        <v>193</v>
      </c>
    </row>
    <row r="3" spans="1:24" x14ac:dyDescent="0.25">
      <c r="A3" s="1" t="s">
        <v>10</v>
      </c>
      <c r="B3" s="2" t="s">
        <v>90</v>
      </c>
      <c r="C3" s="3">
        <v>45781</v>
      </c>
      <c r="D3" s="4" t="s">
        <v>63</v>
      </c>
      <c r="E3" s="5">
        <v>178</v>
      </c>
      <c r="F3" s="20">
        <v>0</v>
      </c>
      <c r="G3" s="22">
        <v>182</v>
      </c>
      <c r="H3" s="20">
        <v>0</v>
      </c>
      <c r="I3" s="5">
        <v>178</v>
      </c>
      <c r="J3" s="20">
        <v>1</v>
      </c>
      <c r="K3" s="5">
        <v>177</v>
      </c>
      <c r="L3" s="20">
        <v>2</v>
      </c>
      <c r="M3" s="5"/>
      <c r="N3" s="20"/>
      <c r="O3" s="5"/>
      <c r="P3" s="20"/>
      <c r="Q3" s="6">
        <v>4</v>
      </c>
      <c r="R3" s="6">
        <v>715</v>
      </c>
      <c r="S3" s="7">
        <v>178.75</v>
      </c>
      <c r="T3" s="36">
        <v>3</v>
      </c>
      <c r="U3" s="8">
        <v>2</v>
      </c>
      <c r="V3" s="9">
        <v>180.75</v>
      </c>
    </row>
    <row r="5" spans="1:24" x14ac:dyDescent="0.25">
      <c r="Q5" s="32">
        <f>SUM(Q2:Q4)</f>
        <v>8</v>
      </c>
      <c r="R5" s="32">
        <f>SUM(R2:R4)</f>
        <v>1475</v>
      </c>
      <c r="S5" s="33">
        <f>SUM(R5/Q5)</f>
        <v>184.375</v>
      </c>
      <c r="T5" s="32">
        <f>SUM(T2:T4)</f>
        <v>7</v>
      </c>
      <c r="U5" s="32">
        <f>SUM(U2:U4)</f>
        <v>5</v>
      </c>
      <c r="V5" s="34">
        <f>SUM(S5+U5)</f>
        <v>189.375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H2:L2 N2 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G2 M2 O2" name="Range1_33_1"/>
    <protectedRange algorithmName="SHA-512" hashValue="ON39YdpmFHfN9f47KpiRvqrKx0V9+erV1CNkpWzYhW/Qyc6aT8rEyCrvauWSYGZK2ia3o7vd3akF07acHAFpOA==" saltValue="yVW9XmDwTqEnmpSGai0KYg==" spinCount="100000" sqref="T2" name="Range1_3_5_1_1"/>
    <protectedRange algorithmName="SHA-512" hashValue="ON39YdpmFHfN9f47KpiRvqrKx0V9+erV1CNkpWzYhW/Qyc6aT8rEyCrvauWSYGZK2ia3o7vd3akF07acHAFpOA==" saltValue="yVW9XmDwTqEnmpSGai0KYg==" spinCount="100000" sqref="D3" name="Range1_1_4_1"/>
    <protectedRange algorithmName="SHA-512" hashValue="ON39YdpmFHfN9f47KpiRvqrKx0V9+erV1CNkpWzYhW/Qyc6aT8rEyCrvauWSYGZK2ia3o7vd3akF07acHAFpOA==" saltValue="yVW9XmDwTqEnmpSGai0KYg==" spinCount="100000" sqref="B3:C3" name="Range1_24_1"/>
    <protectedRange algorithmName="SHA-512" hashValue="ON39YdpmFHfN9f47KpiRvqrKx0V9+erV1CNkpWzYhW/Qyc6aT8rEyCrvauWSYGZK2ia3o7vd3akF07acHAFpOA==" saltValue="yVW9XmDwTqEnmpSGai0KYg==" spinCount="100000" sqref="E3 H3:L3 N3" name="Range1_25"/>
    <protectedRange algorithmName="SHA-512" hashValue="ON39YdpmFHfN9f47KpiRvqrKx0V9+erV1CNkpWzYhW/Qyc6aT8rEyCrvauWSYGZK2ia3o7vd3akF07acHAFpOA==" saltValue="yVW9XmDwTqEnmpSGai0KYg==" spinCount="100000" sqref="T3" name="Range1_3_5_11"/>
  </protectedRanges>
  <hyperlinks>
    <hyperlink ref="X1" location="'OLL 2025'!A1" display="Return to Rankings" xr:uid="{A76AB9DF-FBFD-4387-A402-4D8A92E6F800}"/>
  </hyperlinks>
  <pageMargins left="0.7" right="0.7" top="0.75" bottom="0.75" header="0.3" footer="0.3"/>
  <pageSetup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BFBE6-34BC-43AC-9682-3728BB33643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130</v>
      </c>
      <c r="C2" s="3">
        <v>45808</v>
      </c>
      <c r="D2" s="4" t="s">
        <v>73</v>
      </c>
      <c r="E2" s="22">
        <v>177</v>
      </c>
      <c r="F2" s="20"/>
      <c r="G2" s="22">
        <v>173</v>
      </c>
      <c r="H2" s="20">
        <v>1</v>
      </c>
      <c r="I2" s="5">
        <v>174</v>
      </c>
      <c r="J2" s="20"/>
      <c r="K2" s="23">
        <v>175</v>
      </c>
      <c r="L2" s="20">
        <v>1</v>
      </c>
      <c r="M2" s="23">
        <v>182</v>
      </c>
      <c r="N2" s="20">
        <v>1</v>
      </c>
      <c r="O2" s="5">
        <v>187</v>
      </c>
      <c r="P2" s="20"/>
      <c r="Q2" s="6">
        <v>6</v>
      </c>
      <c r="R2" s="6">
        <v>1068</v>
      </c>
      <c r="S2" s="7">
        <v>178</v>
      </c>
      <c r="T2" s="36">
        <v>3</v>
      </c>
      <c r="U2" s="8">
        <v>4</v>
      </c>
      <c r="V2" s="9">
        <v>182</v>
      </c>
    </row>
    <row r="4" spans="1:24" x14ac:dyDescent="0.25">
      <c r="Q4" s="32">
        <f>SUM(Q2:Q3)</f>
        <v>6</v>
      </c>
      <c r="R4" s="32">
        <f>SUM(R2:R3)</f>
        <v>1068</v>
      </c>
      <c r="S4" s="33">
        <f>SUM(R4/Q4)</f>
        <v>178</v>
      </c>
      <c r="T4" s="32">
        <f>SUM(T2:T3)</f>
        <v>3</v>
      </c>
      <c r="U4" s="32">
        <f>SUM(U2:U3)</f>
        <v>4</v>
      </c>
      <c r="V4" s="34">
        <f>SUM(S4+U4)</f>
        <v>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3D778E5-826A-47B5-8725-87E993A5D046}"/>
  </hyperlinks>
  <pageMargins left="0.7" right="0.7" top="0.75" bottom="0.75" header="0.3" footer="0.3"/>
  <pageSetup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DE0F8-F93A-4383-98C3-7E7C9D9BF978}">
  <dimension ref="A1:X25"/>
  <sheetViews>
    <sheetView workbookViewId="0">
      <selection activeCell="Q26" sqref="Q2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25</v>
      </c>
      <c r="C2" s="3">
        <v>45660</v>
      </c>
      <c r="D2" s="4" t="s">
        <v>23</v>
      </c>
      <c r="E2" s="5">
        <v>183</v>
      </c>
      <c r="F2" s="20">
        <v>1</v>
      </c>
      <c r="G2" s="23">
        <v>183</v>
      </c>
      <c r="H2" s="20">
        <v>1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366</v>
      </c>
      <c r="S2" s="7">
        <v>183</v>
      </c>
      <c r="T2" s="21">
        <v>2</v>
      </c>
      <c r="U2" s="8">
        <v>4</v>
      </c>
      <c r="V2" s="9">
        <v>187</v>
      </c>
    </row>
    <row r="3" spans="1:24" x14ac:dyDescent="0.25">
      <c r="A3" s="1" t="s">
        <v>10</v>
      </c>
      <c r="B3" s="2" t="s">
        <v>25</v>
      </c>
      <c r="C3" s="3">
        <v>45674</v>
      </c>
      <c r="D3" s="4" t="s">
        <v>23</v>
      </c>
      <c r="E3" s="22">
        <v>184</v>
      </c>
      <c r="F3" s="20">
        <v>1</v>
      </c>
      <c r="G3" s="22">
        <v>186</v>
      </c>
      <c r="H3" s="20"/>
      <c r="I3" s="5"/>
      <c r="J3" s="20"/>
      <c r="K3" s="23"/>
      <c r="L3" s="20"/>
      <c r="M3" s="23"/>
      <c r="N3" s="20"/>
      <c r="O3" s="5"/>
      <c r="P3" s="20"/>
      <c r="Q3" s="6">
        <v>2</v>
      </c>
      <c r="R3" s="6">
        <v>370</v>
      </c>
      <c r="S3" s="7">
        <v>185</v>
      </c>
      <c r="T3" s="36">
        <v>1</v>
      </c>
      <c r="U3" s="8">
        <v>5</v>
      </c>
      <c r="V3" s="9">
        <v>190</v>
      </c>
    </row>
    <row r="4" spans="1:24" x14ac:dyDescent="0.25">
      <c r="A4" s="1" t="s">
        <v>10</v>
      </c>
      <c r="B4" s="2" t="s">
        <v>25</v>
      </c>
      <c r="C4" s="3">
        <v>45681</v>
      </c>
      <c r="D4" s="4" t="s">
        <v>23</v>
      </c>
      <c r="E4" s="22">
        <v>179</v>
      </c>
      <c r="F4" s="20">
        <v>1</v>
      </c>
      <c r="G4" s="22">
        <v>183</v>
      </c>
      <c r="H4" s="20">
        <v>2</v>
      </c>
      <c r="I4" s="5"/>
      <c r="J4" s="20"/>
      <c r="K4" s="23"/>
      <c r="L4" s="20"/>
      <c r="M4" s="23"/>
      <c r="N4" s="20"/>
      <c r="O4" s="5"/>
      <c r="P4" s="20"/>
      <c r="Q4" s="6">
        <v>2</v>
      </c>
      <c r="R4" s="6">
        <v>362</v>
      </c>
      <c r="S4" s="7">
        <v>181</v>
      </c>
      <c r="T4" s="36">
        <v>3</v>
      </c>
      <c r="U4" s="8">
        <v>4</v>
      </c>
      <c r="V4" s="9">
        <v>185</v>
      </c>
    </row>
    <row r="5" spans="1:24" x14ac:dyDescent="0.25">
      <c r="A5" s="1" t="s">
        <v>10</v>
      </c>
      <c r="B5" s="2" t="s">
        <v>25</v>
      </c>
      <c r="C5" s="3">
        <v>45688</v>
      </c>
      <c r="D5" s="4" t="s">
        <v>23</v>
      </c>
      <c r="E5" s="22">
        <v>175</v>
      </c>
      <c r="F5" s="20">
        <v>1</v>
      </c>
      <c r="G5" s="22">
        <v>178</v>
      </c>
      <c r="H5" s="20"/>
      <c r="I5" s="5"/>
      <c r="J5" s="20"/>
      <c r="K5" s="23"/>
      <c r="L5" s="20"/>
      <c r="M5" s="23"/>
      <c r="N5" s="20"/>
      <c r="O5" s="5"/>
      <c r="P5" s="20"/>
      <c r="Q5" s="6">
        <v>2</v>
      </c>
      <c r="R5" s="6">
        <v>353</v>
      </c>
      <c r="S5" s="7">
        <v>176.5</v>
      </c>
      <c r="T5" s="36">
        <v>1</v>
      </c>
      <c r="U5" s="8">
        <v>4</v>
      </c>
      <c r="V5" s="9">
        <v>180.5</v>
      </c>
    </row>
    <row r="6" spans="1:24" x14ac:dyDescent="0.25">
      <c r="A6" s="1" t="s">
        <v>10</v>
      </c>
      <c r="B6" s="2" t="s">
        <v>25</v>
      </c>
      <c r="C6" s="3">
        <v>45689</v>
      </c>
      <c r="D6" s="4" t="s">
        <v>23</v>
      </c>
      <c r="E6" s="22">
        <v>179</v>
      </c>
      <c r="F6" s="20">
        <v>1</v>
      </c>
      <c r="G6" s="22">
        <v>184</v>
      </c>
      <c r="H6" s="20"/>
      <c r="I6" s="5">
        <v>182</v>
      </c>
      <c r="J6" s="20">
        <v>2</v>
      </c>
      <c r="K6" s="23">
        <v>192</v>
      </c>
      <c r="L6" s="20">
        <v>1</v>
      </c>
      <c r="M6" s="23"/>
      <c r="N6" s="20"/>
      <c r="O6" s="5"/>
      <c r="P6" s="20"/>
      <c r="Q6" s="6">
        <v>4</v>
      </c>
      <c r="R6" s="6">
        <v>737</v>
      </c>
      <c r="S6" s="7">
        <v>184.25</v>
      </c>
      <c r="T6" s="36">
        <v>4</v>
      </c>
      <c r="U6" s="8">
        <v>4</v>
      </c>
      <c r="V6" s="9">
        <v>188.25</v>
      </c>
    </row>
    <row r="7" spans="1:24" x14ac:dyDescent="0.25">
      <c r="A7" s="1" t="s">
        <v>10</v>
      </c>
      <c r="B7" s="2" t="s">
        <v>25</v>
      </c>
      <c r="C7" s="3">
        <v>45689</v>
      </c>
      <c r="D7" s="4" t="s">
        <v>23</v>
      </c>
      <c r="E7" s="22">
        <v>179</v>
      </c>
      <c r="F7" s="20">
        <v>1</v>
      </c>
      <c r="G7" s="22">
        <v>184</v>
      </c>
      <c r="H7" s="20"/>
      <c r="I7" s="5">
        <v>182</v>
      </c>
      <c r="J7" s="20">
        <v>2</v>
      </c>
      <c r="K7" s="23">
        <v>192</v>
      </c>
      <c r="L7" s="20">
        <v>1</v>
      </c>
      <c r="M7" s="23"/>
      <c r="N7" s="20"/>
      <c r="O7" s="5"/>
      <c r="P7" s="20"/>
      <c r="Q7" s="6">
        <v>4</v>
      </c>
      <c r="R7" s="6">
        <v>737</v>
      </c>
      <c r="S7" s="7">
        <v>184.25</v>
      </c>
      <c r="T7" s="36">
        <v>4</v>
      </c>
      <c r="U7" s="8">
        <v>4</v>
      </c>
      <c r="V7" s="9">
        <v>188.25</v>
      </c>
    </row>
    <row r="8" spans="1:24" x14ac:dyDescent="0.25">
      <c r="A8" s="1" t="s">
        <v>10</v>
      </c>
      <c r="B8" s="2" t="s">
        <v>25</v>
      </c>
      <c r="C8" s="3">
        <v>45703</v>
      </c>
      <c r="D8" s="4" t="s">
        <v>23</v>
      </c>
      <c r="E8" s="22">
        <v>186</v>
      </c>
      <c r="F8" s="20">
        <v>1</v>
      </c>
      <c r="G8" s="22">
        <v>190</v>
      </c>
      <c r="H8" s="20">
        <v>1</v>
      </c>
      <c r="I8" s="5">
        <v>191</v>
      </c>
      <c r="J8" s="20">
        <v>4</v>
      </c>
      <c r="K8" s="23">
        <v>184</v>
      </c>
      <c r="L8" s="20">
        <v>1</v>
      </c>
      <c r="M8" s="23"/>
      <c r="N8" s="20"/>
      <c r="O8" s="5"/>
      <c r="P8" s="20"/>
      <c r="Q8" s="6">
        <v>4</v>
      </c>
      <c r="R8" s="6">
        <v>751</v>
      </c>
      <c r="S8" s="7">
        <v>187.75</v>
      </c>
      <c r="T8" s="36">
        <v>7</v>
      </c>
      <c r="U8" s="8">
        <v>5</v>
      </c>
      <c r="V8" s="9">
        <v>192.75</v>
      </c>
    </row>
    <row r="9" spans="1:24" x14ac:dyDescent="0.25">
      <c r="A9" s="1" t="s">
        <v>10</v>
      </c>
      <c r="B9" s="2" t="s">
        <v>25</v>
      </c>
      <c r="C9" s="3">
        <v>45702</v>
      </c>
      <c r="D9" s="4" t="s">
        <v>23</v>
      </c>
      <c r="E9" s="22">
        <v>182</v>
      </c>
      <c r="F9" s="20">
        <v>2</v>
      </c>
      <c r="G9" s="22">
        <v>190</v>
      </c>
      <c r="H9" s="20">
        <v>2</v>
      </c>
      <c r="I9" s="5">
        <v>187</v>
      </c>
      <c r="J9" s="20">
        <v>2</v>
      </c>
      <c r="K9" s="23">
        <v>192</v>
      </c>
      <c r="L9" s="20">
        <v>1</v>
      </c>
      <c r="M9" s="23"/>
      <c r="N9" s="20"/>
      <c r="O9" s="5"/>
      <c r="P9" s="20"/>
      <c r="Q9" s="6">
        <v>4</v>
      </c>
      <c r="R9" s="6">
        <v>751</v>
      </c>
      <c r="S9" s="7">
        <v>187.75</v>
      </c>
      <c r="T9" s="36">
        <v>7</v>
      </c>
      <c r="U9" s="8">
        <v>4</v>
      </c>
      <c r="V9" s="9">
        <v>191.75</v>
      </c>
    </row>
    <row r="10" spans="1:24" x14ac:dyDescent="0.25">
      <c r="A10" s="1" t="s">
        <v>10</v>
      </c>
      <c r="B10" s="2" t="s">
        <v>25</v>
      </c>
      <c r="C10" s="3">
        <v>45709</v>
      </c>
      <c r="D10" s="4" t="s">
        <v>23</v>
      </c>
      <c r="E10" s="22">
        <v>184</v>
      </c>
      <c r="F10" s="20">
        <v>0</v>
      </c>
      <c r="G10" s="22">
        <v>188</v>
      </c>
      <c r="H10" s="20">
        <v>1</v>
      </c>
      <c r="I10" s="5">
        <v>192</v>
      </c>
      <c r="J10" s="20">
        <v>3</v>
      </c>
      <c r="K10" s="23">
        <v>190</v>
      </c>
      <c r="L10" s="20">
        <v>0</v>
      </c>
      <c r="M10" s="23"/>
      <c r="N10" s="20"/>
      <c r="O10" s="5"/>
      <c r="P10" s="20"/>
      <c r="Q10" s="6">
        <v>4</v>
      </c>
      <c r="R10" s="6">
        <v>754</v>
      </c>
      <c r="S10" s="7">
        <v>188.5</v>
      </c>
      <c r="T10" s="36">
        <v>4</v>
      </c>
      <c r="U10" s="8">
        <v>4</v>
      </c>
      <c r="V10" s="9">
        <v>192.5</v>
      </c>
    </row>
    <row r="11" spans="1:24" x14ac:dyDescent="0.25">
      <c r="A11" s="1" t="s">
        <v>10</v>
      </c>
      <c r="B11" s="2" t="s">
        <v>25</v>
      </c>
      <c r="C11" s="3">
        <v>45716</v>
      </c>
      <c r="D11" s="4" t="s">
        <v>23</v>
      </c>
      <c r="E11" s="22">
        <v>180</v>
      </c>
      <c r="F11" s="20">
        <v>0</v>
      </c>
      <c r="G11" s="22">
        <v>182</v>
      </c>
      <c r="H11" s="20">
        <v>4</v>
      </c>
      <c r="I11" s="5">
        <v>185</v>
      </c>
      <c r="J11" s="20">
        <v>0</v>
      </c>
      <c r="K11" s="23">
        <v>188</v>
      </c>
      <c r="L11" s="20">
        <v>1</v>
      </c>
      <c r="M11" s="23"/>
      <c r="N11" s="20"/>
      <c r="O11" s="5"/>
      <c r="P11" s="20"/>
      <c r="Q11" s="6">
        <v>4</v>
      </c>
      <c r="R11" s="6">
        <v>735</v>
      </c>
      <c r="S11" s="7">
        <v>183.75</v>
      </c>
      <c r="T11" s="36">
        <v>5</v>
      </c>
      <c r="U11" s="8">
        <v>4</v>
      </c>
      <c r="V11" s="9">
        <v>187.75</v>
      </c>
    </row>
    <row r="12" spans="1:24" x14ac:dyDescent="0.25">
      <c r="A12" s="1" t="s">
        <v>10</v>
      </c>
      <c r="B12" s="2" t="s">
        <v>25</v>
      </c>
      <c r="C12" s="3">
        <v>45730</v>
      </c>
      <c r="D12" s="4" t="s">
        <v>23</v>
      </c>
      <c r="E12" s="22">
        <v>184</v>
      </c>
      <c r="F12" s="20">
        <v>1</v>
      </c>
      <c r="G12" s="22">
        <v>186</v>
      </c>
      <c r="H12" s="20">
        <v>1</v>
      </c>
      <c r="I12" s="5">
        <v>182</v>
      </c>
      <c r="J12" s="20">
        <v>0</v>
      </c>
      <c r="K12" s="23">
        <v>181</v>
      </c>
      <c r="L12" s="20">
        <v>0</v>
      </c>
      <c r="M12" s="23"/>
      <c r="N12" s="20"/>
      <c r="O12" s="5"/>
      <c r="P12" s="20"/>
      <c r="Q12" s="6">
        <v>4</v>
      </c>
      <c r="R12" s="6">
        <v>733</v>
      </c>
      <c r="S12" s="7">
        <v>183.25</v>
      </c>
      <c r="T12" s="36">
        <v>2</v>
      </c>
      <c r="U12" s="8">
        <v>4</v>
      </c>
      <c r="V12" s="9">
        <v>187.25</v>
      </c>
    </row>
    <row r="13" spans="1:24" x14ac:dyDescent="0.25">
      <c r="A13" s="1" t="s">
        <v>10</v>
      </c>
      <c r="B13" s="2" t="s">
        <v>25</v>
      </c>
      <c r="C13" s="3">
        <v>45738</v>
      </c>
      <c r="D13" s="4" t="s">
        <v>23</v>
      </c>
      <c r="E13" s="5">
        <v>179</v>
      </c>
      <c r="F13" s="20">
        <v>0</v>
      </c>
      <c r="G13" s="22">
        <v>185</v>
      </c>
      <c r="H13" s="20">
        <v>1</v>
      </c>
      <c r="I13" s="5">
        <v>188</v>
      </c>
      <c r="J13" s="20">
        <v>1</v>
      </c>
      <c r="K13" s="5">
        <v>189.001</v>
      </c>
      <c r="L13" s="20">
        <v>1</v>
      </c>
      <c r="M13" s="5"/>
      <c r="N13" s="20"/>
      <c r="O13" s="5"/>
      <c r="P13" s="20"/>
      <c r="Q13" s="6">
        <v>4</v>
      </c>
      <c r="R13" s="6">
        <v>741.00099999999998</v>
      </c>
      <c r="S13" s="7">
        <v>185.25024999999999</v>
      </c>
      <c r="T13" s="36">
        <v>3</v>
      </c>
      <c r="U13" s="8">
        <v>6</v>
      </c>
      <c r="V13" s="9">
        <v>191.25024999999999</v>
      </c>
    </row>
    <row r="14" spans="1:24" x14ac:dyDescent="0.25">
      <c r="A14" s="1" t="s">
        <v>10</v>
      </c>
      <c r="B14" s="2" t="s">
        <v>25</v>
      </c>
      <c r="C14" s="3">
        <v>45744</v>
      </c>
      <c r="D14" s="4" t="s">
        <v>23</v>
      </c>
      <c r="E14" s="5">
        <v>183</v>
      </c>
      <c r="F14" s="20">
        <v>0</v>
      </c>
      <c r="G14" s="22">
        <v>184</v>
      </c>
      <c r="H14" s="20">
        <v>1</v>
      </c>
      <c r="I14" s="5">
        <v>183</v>
      </c>
      <c r="J14" s="20">
        <v>0</v>
      </c>
      <c r="K14" s="5">
        <v>189</v>
      </c>
      <c r="L14" s="20">
        <v>0</v>
      </c>
      <c r="M14" s="5"/>
      <c r="N14" s="20"/>
      <c r="O14" s="5"/>
      <c r="P14" s="20"/>
      <c r="Q14" s="6">
        <v>4</v>
      </c>
      <c r="R14" s="6">
        <v>739</v>
      </c>
      <c r="S14" s="7">
        <v>184.75</v>
      </c>
      <c r="T14" s="36">
        <v>1</v>
      </c>
      <c r="U14" s="8">
        <v>3</v>
      </c>
      <c r="V14" s="9">
        <v>187.75</v>
      </c>
    </row>
    <row r="15" spans="1:24" x14ac:dyDescent="0.25">
      <c r="A15" s="1" t="s">
        <v>10</v>
      </c>
      <c r="B15" s="2" t="s">
        <v>25</v>
      </c>
      <c r="C15" s="3">
        <v>45765</v>
      </c>
      <c r="D15" s="4" t="s">
        <v>23</v>
      </c>
      <c r="E15" s="22">
        <v>187</v>
      </c>
      <c r="F15" s="20">
        <v>1</v>
      </c>
      <c r="G15" s="22">
        <v>189</v>
      </c>
      <c r="H15" s="20">
        <v>1</v>
      </c>
      <c r="I15" s="5">
        <v>190</v>
      </c>
      <c r="J15" s="20">
        <v>3</v>
      </c>
      <c r="K15" s="23">
        <v>185</v>
      </c>
      <c r="L15" s="20">
        <v>1</v>
      </c>
      <c r="M15" s="23"/>
      <c r="N15" s="20"/>
      <c r="O15" s="5"/>
      <c r="P15" s="20"/>
      <c r="Q15" s="6">
        <v>4</v>
      </c>
      <c r="R15" s="6">
        <v>751</v>
      </c>
      <c r="S15" s="7">
        <v>187.75</v>
      </c>
      <c r="T15" s="36">
        <v>6</v>
      </c>
      <c r="U15" s="8">
        <v>5</v>
      </c>
      <c r="V15" s="9">
        <v>192.75</v>
      </c>
    </row>
    <row r="16" spans="1:24" x14ac:dyDescent="0.25">
      <c r="A16" s="1" t="s">
        <v>10</v>
      </c>
      <c r="B16" s="2" t="s">
        <v>25</v>
      </c>
      <c r="C16" s="3">
        <v>45766</v>
      </c>
      <c r="D16" s="4" t="s">
        <v>23</v>
      </c>
      <c r="E16" s="22">
        <v>188</v>
      </c>
      <c r="F16" s="20">
        <v>1</v>
      </c>
      <c r="G16" s="22">
        <v>187</v>
      </c>
      <c r="H16" s="20">
        <v>0</v>
      </c>
      <c r="I16" s="5">
        <v>188</v>
      </c>
      <c r="J16" s="20">
        <v>3</v>
      </c>
      <c r="K16" s="23">
        <v>189</v>
      </c>
      <c r="L16" s="20">
        <v>1</v>
      </c>
      <c r="M16" s="23"/>
      <c r="N16" s="20"/>
      <c r="O16" s="5"/>
      <c r="P16" s="20"/>
      <c r="Q16" s="6">
        <v>4</v>
      </c>
      <c r="R16" s="6">
        <v>752</v>
      </c>
      <c r="S16" s="7">
        <v>188</v>
      </c>
      <c r="T16" s="36">
        <v>5</v>
      </c>
      <c r="U16" s="8">
        <v>4</v>
      </c>
      <c r="V16" s="9">
        <v>192</v>
      </c>
    </row>
    <row r="17" spans="1:22" x14ac:dyDescent="0.25">
      <c r="A17" s="1" t="s">
        <v>10</v>
      </c>
      <c r="B17" s="2" t="s">
        <v>25</v>
      </c>
      <c r="C17" s="3">
        <v>45772</v>
      </c>
      <c r="D17" s="4" t="s">
        <v>23</v>
      </c>
      <c r="E17" s="22">
        <v>178</v>
      </c>
      <c r="F17" s="20">
        <v>0</v>
      </c>
      <c r="G17" s="22">
        <v>191</v>
      </c>
      <c r="H17" s="20">
        <v>1</v>
      </c>
      <c r="I17" s="5">
        <v>190</v>
      </c>
      <c r="J17" s="20">
        <v>1</v>
      </c>
      <c r="K17" s="23">
        <v>197</v>
      </c>
      <c r="L17" s="20">
        <v>4</v>
      </c>
      <c r="M17" s="23"/>
      <c r="N17" s="20"/>
      <c r="O17" s="5"/>
      <c r="P17" s="20"/>
      <c r="Q17" s="6">
        <v>4</v>
      </c>
      <c r="R17" s="6">
        <v>756</v>
      </c>
      <c r="S17" s="7">
        <v>189</v>
      </c>
      <c r="T17" s="36">
        <v>6</v>
      </c>
      <c r="U17" s="8">
        <v>3</v>
      </c>
      <c r="V17" s="9">
        <v>192</v>
      </c>
    </row>
    <row r="18" spans="1:22" x14ac:dyDescent="0.25">
      <c r="A18" s="1" t="s">
        <v>10</v>
      </c>
      <c r="B18" s="2" t="s">
        <v>25</v>
      </c>
      <c r="C18" s="3">
        <v>45773</v>
      </c>
      <c r="D18" s="4" t="s">
        <v>23</v>
      </c>
      <c r="E18" s="22">
        <v>185</v>
      </c>
      <c r="F18" s="20">
        <v>0</v>
      </c>
      <c r="G18" s="22">
        <v>188</v>
      </c>
      <c r="H18" s="20">
        <v>1</v>
      </c>
      <c r="I18" s="5">
        <v>189</v>
      </c>
      <c r="J18" s="20">
        <v>0</v>
      </c>
      <c r="K18" s="23">
        <v>179</v>
      </c>
      <c r="L18" s="20">
        <v>1</v>
      </c>
      <c r="M18" s="23"/>
      <c r="N18" s="20"/>
      <c r="O18" s="5"/>
      <c r="P18" s="20"/>
      <c r="Q18" s="6">
        <v>4</v>
      </c>
      <c r="R18" s="6">
        <v>741</v>
      </c>
      <c r="S18" s="7">
        <v>185.25</v>
      </c>
      <c r="T18" s="36">
        <v>2</v>
      </c>
      <c r="U18" s="8">
        <v>4</v>
      </c>
      <c r="V18" s="9">
        <v>189.25</v>
      </c>
    </row>
    <row r="19" spans="1:22" x14ac:dyDescent="0.25">
      <c r="A19" s="1" t="s">
        <v>10</v>
      </c>
      <c r="B19" s="2" t="s">
        <v>25</v>
      </c>
      <c r="C19" s="3">
        <v>45793</v>
      </c>
      <c r="D19" s="4" t="s">
        <v>23</v>
      </c>
      <c r="E19" s="22">
        <v>185</v>
      </c>
      <c r="F19" s="20">
        <v>0</v>
      </c>
      <c r="G19" s="22">
        <v>179</v>
      </c>
      <c r="H19" s="20">
        <v>2</v>
      </c>
      <c r="I19" s="5">
        <v>181</v>
      </c>
      <c r="J19" s="20">
        <v>0</v>
      </c>
      <c r="K19" s="23">
        <v>186</v>
      </c>
      <c r="L19" s="20">
        <v>0</v>
      </c>
      <c r="M19" s="23"/>
      <c r="N19" s="20"/>
      <c r="O19" s="5"/>
      <c r="P19" s="20"/>
      <c r="Q19" s="6">
        <v>4</v>
      </c>
      <c r="R19" s="6">
        <v>731</v>
      </c>
      <c r="S19" s="7">
        <v>182.75</v>
      </c>
      <c r="T19" s="36">
        <v>2</v>
      </c>
      <c r="U19" s="8">
        <v>5</v>
      </c>
      <c r="V19" s="9">
        <v>187.75</v>
      </c>
    </row>
    <row r="20" spans="1:22" x14ac:dyDescent="0.25">
      <c r="A20" s="1" t="s">
        <v>10</v>
      </c>
      <c r="B20" s="2" t="s">
        <v>25</v>
      </c>
      <c r="C20" s="3">
        <v>45821</v>
      </c>
      <c r="D20" s="4" t="s">
        <v>23</v>
      </c>
      <c r="E20" s="5">
        <v>183</v>
      </c>
      <c r="F20" s="20">
        <v>0</v>
      </c>
      <c r="G20" s="22">
        <v>186</v>
      </c>
      <c r="H20" s="20">
        <v>0</v>
      </c>
      <c r="I20" s="5">
        <v>193</v>
      </c>
      <c r="J20" s="20">
        <v>2</v>
      </c>
      <c r="K20" s="5">
        <v>182</v>
      </c>
      <c r="L20" s="20">
        <v>2</v>
      </c>
      <c r="M20" s="5"/>
      <c r="N20" s="20"/>
      <c r="O20" s="5"/>
      <c r="P20" s="20"/>
      <c r="Q20" s="6">
        <v>4</v>
      </c>
      <c r="R20" s="6">
        <v>744</v>
      </c>
      <c r="S20" s="7">
        <v>186</v>
      </c>
      <c r="T20" s="36">
        <v>4</v>
      </c>
      <c r="U20" s="8">
        <v>4</v>
      </c>
      <c r="V20" s="9">
        <v>190</v>
      </c>
    </row>
    <row r="21" spans="1:22" x14ac:dyDescent="0.25">
      <c r="A21" s="1" t="s">
        <v>10</v>
      </c>
      <c r="B21" s="2" t="s">
        <v>25</v>
      </c>
      <c r="C21" s="3">
        <v>45835</v>
      </c>
      <c r="D21" s="4" t="s">
        <v>23</v>
      </c>
      <c r="E21" s="22">
        <v>189</v>
      </c>
      <c r="F21" s="20">
        <v>0</v>
      </c>
      <c r="G21" s="22">
        <v>187</v>
      </c>
      <c r="H21" s="20">
        <v>2</v>
      </c>
      <c r="I21" s="5">
        <v>192</v>
      </c>
      <c r="J21" s="20">
        <v>2</v>
      </c>
      <c r="K21" s="23">
        <v>190</v>
      </c>
      <c r="L21" s="20">
        <v>0</v>
      </c>
      <c r="M21" s="23"/>
      <c r="N21" s="20"/>
      <c r="O21" s="5"/>
      <c r="P21" s="20"/>
      <c r="Q21" s="6">
        <v>4</v>
      </c>
      <c r="R21" s="6">
        <v>758</v>
      </c>
      <c r="S21" s="7">
        <v>189.5</v>
      </c>
      <c r="T21" s="36">
        <v>4</v>
      </c>
      <c r="U21" s="8">
        <v>3</v>
      </c>
      <c r="V21" s="9">
        <v>192.5</v>
      </c>
    </row>
    <row r="22" spans="1:22" x14ac:dyDescent="0.25">
      <c r="A22" s="1" t="s">
        <v>10</v>
      </c>
      <c r="B22" s="2" t="s">
        <v>25</v>
      </c>
      <c r="C22" s="3">
        <v>45849</v>
      </c>
      <c r="D22" s="4" t="s">
        <v>23</v>
      </c>
      <c r="E22" s="22">
        <v>189</v>
      </c>
      <c r="F22" s="20">
        <v>0</v>
      </c>
      <c r="G22" s="22">
        <v>187</v>
      </c>
      <c r="H22" s="20">
        <v>1</v>
      </c>
      <c r="I22" s="5">
        <v>189</v>
      </c>
      <c r="J22" s="20">
        <v>2</v>
      </c>
      <c r="K22" s="23">
        <v>190</v>
      </c>
      <c r="L22" s="20">
        <v>2</v>
      </c>
      <c r="M22" s="23"/>
      <c r="N22" s="20"/>
      <c r="O22" s="5"/>
      <c r="P22" s="20"/>
      <c r="Q22" s="6">
        <v>4</v>
      </c>
      <c r="R22" s="6">
        <v>755</v>
      </c>
      <c r="S22" s="7">
        <v>188.75</v>
      </c>
      <c r="T22" s="36">
        <v>5</v>
      </c>
      <c r="U22" s="8">
        <v>3</v>
      </c>
      <c r="V22" s="9">
        <v>191.75</v>
      </c>
    </row>
    <row r="23" spans="1:22" x14ac:dyDescent="0.25">
      <c r="A23" s="1" t="s">
        <v>10</v>
      </c>
      <c r="B23" s="2" t="s">
        <v>25</v>
      </c>
      <c r="C23" s="3">
        <v>45877</v>
      </c>
      <c r="D23" s="4" t="s">
        <v>23</v>
      </c>
      <c r="E23" s="22">
        <v>182</v>
      </c>
      <c r="F23" s="20">
        <v>1</v>
      </c>
      <c r="G23" s="22">
        <v>180</v>
      </c>
      <c r="H23" s="20">
        <v>0</v>
      </c>
      <c r="I23" s="5">
        <v>197</v>
      </c>
      <c r="J23" s="20">
        <v>1</v>
      </c>
      <c r="K23" s="23">
        <v>187</v>
      </c>
      <c r="L23" s="20">
        <v>2</v>
      </c>
      <c r="M23" s="23"/>
      <c r="N23" s="20"/>
      <c r="O23" s="5"/>
      <c r="P23" s="20"/>
      <c r="Q23" s="6">
        <v>4</v>
      </c>
      <c r="R23" s="6">
        <v>746</v>
      </c>
      <c r="S23" s="7">
        <v>186.5</v>
      </c>
      <c r="T23" s="36">
        <v>4</v>
      </c>
      <c r="U23" s="8">
        <v>5</v>
      </c>
      <c r="V23" s="9">
        <v>191.5</v>
      </c>
    </row>
    <row r="25" spans="1:22" x14ac:dyDescent="0.25">
      <c r="Q25" s="32">
        <f>SUM(Q2:Q24)</f>
        <v>80</v>
      </c>
      <c r="R25" s="32">
        <f>SUM(R2:R24)</f>
        <v>14863.001</v>
      </c>
      <c r="S25" s="33">
        <f>SUM(R25/Q25)</f>
        <v>185.78751249999999</v>
      </c>
      <c r="T25" s="32">
        <f>SUM(T2:T24)</f>
        <v>82</v>
      </c>
      <c r="U25" s="32">
        <f>SUM(U2:U24)</f>
        <v>91</v>
      </c>
      <c r="V25" s="34">
        <f>SUM(S25+U25)</f>
        <v>276.78751249999999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4" name="Range1_5_1"/>
    <protectedRange algorithmName="SHA-512" hashValue="ON39YdpmFHfN9f47KpiRvqrKx0V9+erV1CNkpWzYhW/Qyc6aT8rEyCrvauWSYGZK2ia3o7vd3akF07acHAFpOA==" saltValue="yVW9XmDwTqEnmpSGai0KYg==" spinCount="100000" sqref="D2 D3:D4" name="Range1_1_9_1"/>
    <protectedRange algorithmName="SHA-512" hashValue="ON39YdpmFHfN9f47KpiRvqrKx0V9+erV1CNkpWzYhW/Qyc6aT8rEyCrvauWSYGZK2ia3o7vd3akF07acHAFpOA==" saltValue="yVW9XmDwTqEnmpSGai0KYg==" spinCount="100000" sqref="E2 G2:O2 G3:O4 E3:E4" name="Range1_33_1_2_1"/>
    <protectedRange algorithmName="SHA-512" hashValue="ON39YdpmFHfN9f47KpiRvqrKx0V9+erV1CNkpWzYhW/Qyc6aT8rEyCrvauWSYGZK2ia3o7vd3akF07acHAFpOA==" saltValue="yVW9XmDwTqEnmpSGai0KYg==" spinCount="100000" sqref="T2 T3:T4" name="Range1_3_5_13_1"/>
    <protectedRange sqref="B8:C9 B10:C10" name="Range1_2_1"/>
    <protectedRange sqref="D8:D9 D10" name="Range1_1_1_1"/>
    <protectedRange sqref="T9 T10" name="Range1_3_5_1_1"/>
    <protectedRange sqref="T8" name="Range1_3_5_1_2"/>
    <protectedRange algorithmName="SHA-512" hashValue="ON39YdpmFHfN9f47KpiRvqrKx0V9+erV1CNkpWzYhW/Qyc6aT8rEyCrvauWSYGZK2ia3o7vd3akF07acHAFpOA==" saltValue="yVW9XmDwTqEnmpSGai0KYg==" spinCount="100000" sqref="B17:C18 B19:C19" name="Range1_9"/>
    <protectedRange algorithmName="SHA-512" hashValue="ON39YdpmFHfN9f47KpiRvqrKx0V9+erV1CNkpWzYhW/Qyc6aT8rEyCrvauWSYGZK2ia3o7vd3akF07acHAFpOA==" saltValue="yVW9XmDwTqEnmpSGai0KYg==" spinCount="100000" sqref="D17:D18 D19" name="Range1_1_14"/>
    <protectedRange algorithmName="SHA-512" hashValue="ON39YdpmFHfN9f47KpiRvqrKx0V9+erV1CNkpWzYhW/Qyc6aT8rEyCrvauWSYGZK2ia3o7vd3akF07acHAFpOA==" saltValue="yVW9XmDwTqEnmpSGai0KYg==" spinCount="100000" sqref="E18 G18:O18 G19:O19 E19" name="Range1_33_1_1"/>
    <protectedRange algorithmName="SHA-512" hashValue="ON39YdpmFHfN9f47KpiRvqrKx0V9+erV1CNkpWzYhW/Qyc6aT8rEyCrvauWSYGZK2ia3o7vd3akF07acHAFpOA==" saltValue="yVW9XmDwTqEnmpSGai0KYg==" spinCount="100000" sqref="T17:T18 T19" name="Range1_3_5_6_1"/>
  </protectedRanges>
  <conditionalFormatting sqref="L23">
    <cfRule type="cellIs" dxfId="3" priority="1" operator="greaterThanOrEqual">
      <formula>200</formula>
    </cfRule>
  </conditionalFormatting>
  <hyperlinks>
    <hyperlink ref="X1" location="'OLL 2025'!A1" display="Return to Rankings" xr:uid="{33D2FB98-1C62-4488-A261-3EF88BE91533}"/>
  </hyperlinks>
  <pageMargins left="0.7" right="0.7" top="0.75" bottom="0.75" header="0.3" footer="0.3"/>
  <pageSetup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4A86-B16D-4B47-876B-2CCAFDD6861D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51</v>
      </c>
      <c r="C2" s="3">
        <v>45714</v>
      </c>
      <c r="D2" s="4" t="s">
        <v>43</v>
      </c>
      <c r="E2" s="5">
        <v>188</v>
      </c>
      <c r="F2" s="20">
        <v>2</v>
      </c>
      <c r="G2" s="22">
        <v>186</v>
      </c>
      <c r="H2" s="20">
        <v>1</v>
      </c>
      <c r="I2" s="5">
        <v>188</v>
      </c>
      <c r="J2" s="20"/>
      <c r="K2" s="5">
        <v>188</v>
      </c>
      <c r="L2" s="20"/>
      <c r="M2" s="5"/>
      <c r="N2" s="20"/>
      <c r="O2" s="5"/>
      <c r="P2" s="20"/>
      <c r="Q2" s="6">
        <v>4</v>
      </c>
      <c r="R2" s="6">
        <v>750</v>
      </c>
      <c r="S2" s="7">
        <v>187.5</v>
      </c>
      <c r="T2" s="36">
        <v>3</v>
      </c>
      <c r="U2" s="8">
        <v>6</v>
      </c>
      <c r="V2" s="9">
        <v>193.5</v>
      </c>
    </row>
    <row r="3" spans="1:24" x14ac:dyDescent="0.25">
      <c r="A3" s="1" t="s">
        <v>10</v>
      </c>
      <c r="B3" s="2" t="s">
        <v>51</v>
      </c>
      <c r="C3" s="3">
        <v>45773</v>
      </c>
      <c r="D3" s="4" t="s">
        <v>43</v>
      </c>
      <c r="E3" s="22">
        <v>187</v>
      </c>
      <c r="F3" s="20"/>
      <c r="G3" s="22">
        <v>188</v>
      </c>
      <c r="H3" s="20">
        <v>1</v>
      </c>
      <c r="I3" s="5">
        <v>182</v>
      </c>
      <c r="J3" s="20">
        <v>3</v>
      </c>
      <c r="K3" s="23">
        <v>187.001</v>
      </c>
      <c r="L3" s="20">
        <v>1</v>
      </c>
      <c r="M3" s="23">
        <v>189</v>
      </c>
      <c r="N3" s="20">
        <v>2</v>
      </c>
      <c r="O3" s="5">
        <v>187</v>
      </c>
      <c r="P3" s="20">
        <v>1</v>
      </c>
      <c r="Q3" s="6">
        <v>6</v>
      </c>
      <c r="R3" s="6">
        <v>1120.001</v>
      </c>
      <c r="S3" s="7">
        <v>186.66683333333333</v>
      </c>
      <c r="T3" s="36">
        <v>8</v>
      </c>
      <c r="U3" s="8">
        <v>20</v>
      </c>
      <c r="V3" s="9">
        <v>206.66683333333333</v>
      </c>
    </row>
    <row r="4" spans="1:24" x14ac:dyDescent="0.25">
      <c r="A4" s="1" t="s">
        <v>10</v>
      </c>
      <c r="B4" s="2" t="s">
        <v>51</v>
      </c>
      <c r="C4" s="3">
        <v>45791</v>
      </c>
      <c r="D4" s="4" t="s">
        <v>43</v>
      </c>
      <c r="E4" s="22">
        <v>181</v>
      </c>
      <c r="F4" s="20"/>
      <c r="G4" s="22">
        <v>182</v>
      </c>
      <c r="H4" s="20"/>
      <c r="I4" s="5">
        <v>184</v>
      </c>
      <c r="J4" s="20"/>
      <c r="K4" s="23">
        <v>181</v>
      </c>
      <c r="L4" s="20"/>
      <c r="M4" s="23"/>
      <c r="N4" s="20"/>
      <c r="O4" s="5"/>
      <c r="P4" s="20"/>
      <c r="Q4" s="6">
        <v>4</v>
      </c>
      <c r="R4" s="6">
        <v>728</v>
      </c>
      <c r="S4" s="7">
        <v>182</v>
      </c>
      <c r="T4" s="36">
        <v>0</v>
      </c>
      <c r="U4" s="8">
        <v>9</v>
      </c>
      <c r="V4" s="9">
        <v>191</v>
      </c>
    </row>
    <row r="5" spans="1:24" x14ac:dyDescent="0.25">
      <c r="A5" s="1" t="s">
        <v>10</v>
      </c>
      <c r="B5" s="2" t="s">
        <v>51</v>
      </c>
      <c r="C5" s="3">
        <v>45798</v>
      </c>
      <c r="D5" s="4" t="s">
        <v>43</v>
      </c>
      <c r="E5" s="5">
        <v>179</v>
      </c>
      <c r="F5" s="20"/>
      <c r="G5" s="22">
        <v>189</v>
      </c>
      <c r="H5" s="20">
        <v>2</v>
      </c>
      <c r="I5" s="5">
        <v>187</v>
      </c>
      <c r="J5" s="20">
        <v>2</v>
      </c>
      <c r="K5" s="5">
        <v>188</v>
      </c>
      <c r="L5" s="20">
        <v>1</v>
      </c>
      <c r="M5" s="5"/>
      <c r="N5" s="20"/>
      <c r="O5" s="5"/>
      <c r="P5" s="20"/>
      <c r="Q5" s="6">
        <v>4</v>
      </c>
      <c r="R5" s="6">
        <v>743</v>
      </c>
      <c r="S5" s="7">
        <v>185.75</v>
      </c>
      <c r="T5" s="36">
        <v>5</v>
      </c>
      <c r="U5" s="8">
        <v>4</v>
      </c>
      <c r="V5" s="9">
        <v>189.75</v>
      </c>
    </row>
    <row r="6" spans="1:24" x14ac:dyDescent="0.25">
      <c r="A6" s="1" t="s">
        <v>10</v>
      </c>
      <c r="B6" s="2" t="s">
        <v>51</v>
      </c>
      <c r="C6" s="3">
        <v>45819</v>
      </c>
      <c r="D6" s="4" t="s">
        <v>43</v>
      </c>
      <c r="E6" s="5">
        <v>188</v>
      </c>
      <c r="F6" s="20">
        <v>2</v>
      </c>
      <c r="G6" s="22">
        <v>182.001</v>
      </c>
      <c r="H6" s="20">
        <v>1</v>
      </c>
      <c r="I6" s="5">
        <v>182</v>
      </c>
      <c r="J6" s="20"/>
      <c r="K6" s="5">
        <v>180</v>
      </c>
      <c r="L6" s="20"/>
      <c r="M6" s="5"/>
      <c r="N6" s="20"/>
      <c r="O6" s="5"/>
      <c r="P6" s="20"/>
      <c r="Q6" s="6">
        <v>4</v>
      </c>
      <c r="R6" s="6">
        <v>732.00099999999998</v>
      </c>
      <c r="S6" s="7">
        <v>183.00024999999999</v>
      </c>
      <c r="T6" s="36">
        <v>3</v>
      </c>
      <c r="U6" s="8">
        <v>9</v>
      </c>
      <c r="V6" s="9">
        <v>192.00024999999999</v>
      </c>
    </row>
    <row r="7" spans="1:24" x14ac:dyDescent="0.25">
      <c r="A7" s="1" t="s">
        <v>10</v>
      </c>
      <c r="B7" s="2" t="s">
        <v>51</v>
      </c>
      <c r="C7" s="3">
        <v>45833</v>
      </c>
      <c r="D7" s="4" t="s">
        <v>43</v>
      </c>
      <c r="E7" s="22">
        <v>191</v>
      </c>
      <c r="F7" s="20"/>
      <c r="G7" s="22">
        <v>187</v>
      </c>
      <c r="H7" s="20">
        <v>3</v>
      </c>
      <c r="I7" s="5">
        <v>190</v>
      </c>
      <c r="J7" s="20"/>
      <c r="K7" s="23">
        <v>188</v>
      </c>
      <c r="L7" s="20">
        <v>1</v>
      </c>
      <c r="M7" s="23"/>
      <c r="N7" s="20"/>
      <c r="O7" s="5"/>
      <c r="P7" s="20"/>
      <c r="Q7" s="6">
        <v>4</v>
      </c>
      <c r="R7" s="6">
        <v>756</v>
      </c>
      <c r="S7" s="7">
        <v>189</v>
      </c>
      <c r="T7" s="36">
        <v>4</v>
      </c>
      <c r="U7" s="8">
        <v>3</v>
      </c>
      <c r="V7" s="9">
        <v>192</v>
      </c>
    </row>
    <row r="8" spans="1:24" x14ac:dyDescent="0.25">
      <c r="A8" s="1" t="s">
        <v>10</v>
      </c>
      <c r="B8" s="2" t="s">
        <v>51</v>
      </c>
      <c r="C8" s="3">
        <v>45847</v>
      </c>
      <c r="D8" s="4" t="s">
        <v>43</v>
      </c>
      <c r="E8" s="5">
        <v>185</v>
      </c>
      <c r="F8" s="20">
        <v>1</v>
      </c>
      <c r="G8" s="22">
        <v>190</v>
      </c>
      <c r="H8" s="20">
        <v>1</v>
      </c>
      <c r="I8" s="5">
        <v>181</v>
      </c>
      <c r="J8" s="20">
        <v>1</v>
      </c>
      <c r="K8" s="5">
        <v>184</v>
      </c>
      <c r="L8" s="20">
        <v>1</v>
      </c>
      <c r="M8" s="5"/>
      <c r="N8" s="20"/>
      <c r="O8" s="5"/>
      <c r="P8" s="20"/>
      <c r="Q8" s="6">
        <v>4</v>
      </c>
      <c r="R8" s="6">
        <v>740</v>
      </c>
      <c r="S8" s="7">
        <v>185</v>
      </c>
      <c r="T8" s="36">
        <v>4</v>
      </c>
      <c r="U8" s="8">
        <v>8</v>
      </c>
      <c r="V8" s="9">
        <v>193</v>
      </c>
    </row>
    <row r="9" spans="1:24" x14ac:dyDescent="0.25">
      <c r="A9" s="1" t="s">
        <v>10</v>
      </c>
      <c r="B9" s="2" t="s">
        <v>51</v>
      </c>
      <c r="C9" s="3">
        <v>45868</v>
      </c>
      <c r="D9" s="4" t="s">
        <v>43</v>
      </c>
      <c r="E9" s="22">
        <v>190</v>
      </c>
      <c r="F9" s="20">
        <v>2</v>
      </c>
      <c r="G9" s="22">
        <v>188</v>
      </c>
      <c r="H9" s="20"/>
      <c r="I9" s="5">
        <v>189</v>
      </c>
      <c r="J9" s="20">
        <v>2</v>
      </c>
      <c r="K9" s="23">
        <v>190.001</v>
      </c>
      <c r="L9" s="20">
        <v>2</v>
      </c>
      <c r="M9" s="23"/>
      <c r="N9" s="20"/>
      <c r="O9" s="5"/>
      <c r="P9" s="20"/>
      <c r="Q9" s="6">
        <v>4</v>
      </c>
      <c r="R9" s="6">
        <v>757.00099999999998</v>
      </c>
      <c r="S9" s="7">
        <v>189.25024999999999</v>
      </c>
      <c r="T9" s="36">
        <v>6</v>
      </c>
      <c r="U9" s="8">
        <v>11</v>
      </c>
      <c r="V9" s="9">
        <v>200.25024999999999</v>
      </c>
    </row>
    <row r="10" spans="1:24" x14ac:dyDescent="0.25">
      <c r="A10" s="1" t="s">
        <v>10</v>
      </c>
      <c r="B10" s="2" t="s">
        <v>51</v>
      </c>
      <c r="C10" s="3">
        <v>45879</v>
      </c>
      <c r="D10" s="4" t="s">
        <v>29</v>
      </c>
      <c r="E10" s="5">
        <v>188</v>
      </c>
      <c r="F10" s="20">
        <v>2</v>
      </c>
      <c r="G10" s="22">
        <v>189</v>
      </c>
      <c r="H10" s="20">
        <v>4</v>
      </c>
      <c r="I10" s="5">
        <v>195</v>
      </c>
      <c r="J10" s="20">
        <v>2</v>
      </c>
      <c r="K10" s="5">
        <v>193</v>
      </c>
      <c r="L10" s="20">
        <v>3</v>
      </c>
      <c r="M10" s="5"/>
      <c r="N10" s="20"/>
      <c r="O10" s="5"/>
      <c r="P10" s="20"/>
      <c r="Q10" s="6">
        <v>4</v>
      </c>
      <c r="R10" s="6">
        <v>765</v>
      </c>
      <c r="S10" s="7">
        <v>191.25</v>
      </c>
      <c r="T10" s="21">
        <v>11</v>
      </c>
      <c r="U10" s="8">
        <v>11</v>
      </c>
      <c r="V10" s="9">
        <v>202.25</v>
      </c>
    </row>
    <row r="12" spans="1:24" x14ac:dyDescent="0.25">
      <c r="Q12" s="32">
        <f>SUM(Q2:Q11)</f>
        <v>38</v>
      </c>
      <c r="R12" s="32">
        <f>SUM(R2:R11)</f>
        <v>7091.0030000000006</v>
      </c>
      <c r="S12" s="33">
        <f>SUM(R12/Q12)</f>
        <v>186.60534210526316</v>
      </c>
      <c r="T12" s="32">
        <f>SUM(T2:T11)</f>
        <v>44</v>
      </c>
      <c r="U12" s="32">
        <f>SUM(U2:U11)</f>
        <v>81</v>
      </c>
      <c r="V12" s="34">
        <f>SUM(S12+U12)</f>
        <v>267.60534210526316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9 B9:C9 H9:L9 N9" name="Range1_21_1"/>
    <protectedRange algorithmName="SHA-512" hashValue="ON39YdpmFHfN9f47KpiRvqrKx0V9+erV1CNkpWzYhW/Qyc6aT8rEyCrvauWSYGZK2ia3o7vd3akF07acHAFpOA==" saltValue="yVW9XmDwTqEnmpSGai0KYg==" spinCount="100000" sqref="D9" name="Range1_1_22_1"/>
    <protectedRange algorithmName="SHA-512" hashValue="ON39YdpmFHfN9f47KpiRvqrKx0V9+erV1CNkpWzYhW/Qyc6aT8rEyCrvauWSYGZK2ia3o7vd3akF07acHAFpOA==" saltValue="yVW9XmDwTqEnmpSGai0KYg==" spinCount="100000" sqref="G9 M9 O9" name="Range1_33_1_4_1"/>
    <protectedRange algorithmName="SHA-512" hashValue="ON39YdpmFHfN9f47KpiRvqrKx0V9+erV1CNkpWzYhW/Qyc6aT8rEyCrvauWSYGZK2ia3o7vd3akF07acHAFpOA==" saltValue="yVW9XmDwTqEnmpSGai0KYg==" spinCount="100000" sqref="T9" name="Range1_3_5_20_1"/>
  </protectedRanges>
  <hyperlinks>
    <hyperlink ref="X1" location="'OLL 2025'!A1" display="Return to Rankings" xr:uid="{3E5D87DD-7F04-456D-9FAA-C74B91FF3410}"/>
  </hyperlinks>
  <pageMargins left="0.7" right="0.7" top="0.75" bottom="0.75" header="0.3" footer="0.3"/>
  <pageSetup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4AB5-8A7D-4F42-8DB8-037E6BB865D6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95</v>
      </c>
      <c r="C2" s="3">
        <v>45766</v>
      </c>
      <c r="D2" s="4" t="s">
        <v>106</v>
      </c>
      <c r="E2" s="22">
        <v>184</v>
      </c>
      <c r="F2" s="20">
        <v>0</v>
      </c>
      <c r="G2" s="22">
        <v>186</v>
      </c>
      <c r="H2" s="20">
        <v>0</v>
      </c>
      <c r="I2" s="5">
        <v>188</v>
      </c>
      <c r="J2" s="20">
        <v>2</v>
      </c>
      <c r="K2" s="22">
        <v>178</v>
      </c>
      <c r="L2" s="20">
        <v>0</v>
      </c>
      <c r="M2" s="23"/>
      <c r="N2" s="20"/>
      <c r="O2" s="5"/>
      <c r="P2" s="20"/>
      <c r="Q2" s="6">
        <v>4</v>
      </c>
      <c r="R2" s="6">
        <v>736</v>
      </c>
      <c r="S2" s="7">
        <v>184</v>
      </c>
      <c r="T2" s="36">
        <v>2</v>
      </c>
      <c r="U2" s="8">
        <v>2</v>
      </c>
      <c r="V2" s="9">
        <v>186</v>
      </c>
    </row>
    <row r="3" spans="1:24" x14ac:dyDescent="0.25">
      <c r="A3" s="1" t="s">
        <v>10</v>
      </c>
      <c r="B3" s="2" t="s">
        <v>95</v>
      </c>
      <c r="C3" s="3">
        <v>45794</v>
      </c>
      <c r="D3" s="4" t="s">
        <v>106</v>
      </c>
      <c r="E3" s="22">
        <v>188</v>
      </c>
      <c r="F3" s="20">
        <v>2</v>
      </c>
      <c r="G3" s="22">
        <v>189</v>
      </c>
      <c r="H3" s="20">
        <v>0</v>
      </c>
      <c r="I3" s="5">
        <v>189</v>
      </c>
      <c r="J3" s="20">
        <v>0</v>
      </c>
      <c r="K3" s="23">
        <v>134</v>
      </c>
      <c r="L3" s="20">
        <v>0</v>
      </c>
      <c r="M3" s="23"/>
      <c r="N3" s="20"/>
      <c r="O3" s="5"/>
      <c r="P3" s="20"/>
      <c r="Q3" s="6">
        <v>4</v>
      </c>
      <c r="R3" s="6">
        <v>700</v>
      </c>
      <c r="S3" s="7">
        <v>175</v>
      </c>
      <c r="T3" s="36">
        <v>2</v>
      </c>
      <c r="U3" s="8">
        <v>5</v>
      </c>
      <c r="V3" s="9">
        <v>180</v>
      </c>
    </row>
    <row r="4" spans="1:24" x14ac:dyDescent="0.25">
      <c r="A4" s="1" t="s">
        <v>10</v>
      </c>
      <c r="B4" s="2" t="s">
        <v>95</v>
      </c>
      <c r="C4" s="3">
        <v>45857</v>
      </c>
      <c r="D4" s="4" t="s">
        <v>106</v>
      </c>
      <c r="E4" s="22">
        <v>184.001</v>
      </c>
      <c r="F4" s="20">
        <v>1</v>
      </c>
      <c r="G4" s="22">
        <v>186</v>
      </c>
      <c r="H4" s="20">
        <v>1</v>
      </c>
      <c r="I4" s="5">
        <v>188</v>
      </c>
      <c r="J4" s="20">
        <v>1</v>
      </c>
      <c r="K4" s="23">
        <v>189.001</v>
      </c>
      <c r="L4" s="20">
        <v>3</v>
      </c>
      <c r="M4" s="23"/>
      <c r="N4" s="20"/>
      <c r="O4" s="5"/>
      <c r="P4" s="20"/>
      <c r="Q4" s="6">
        <v>4</v>
      </c>
      <c r="R4" s="6">
        <v>747.00199999999995</v>
      </c>
      <c r="S4" s="7">
        <v>186.75049999999999</v>
      </c>
      <c r="T4" s="36">
        <v>6</v>
      </c>
      <c r="U4" s="8">
        <v>4</v>
      </c>
      <c r="V4" s="9">
        <v>190.75049999999999</v>
      </c>
    </row>
    <row r="6" spans="1:24" x14ac:dyDescent="0.25">
      <c r="Q6" s="32">
        <f>SUM(Q2:Q5)</f>
        <v>12</v>
      </c>
      <c r="R6" s="32">
        <f>SUM(R2:R5)</f>
        <v>2183.002</v>
      </c>
      <c r="S6" s="33">
        <f>SUM(R6/Q6)</f>
        <v>181.91683333333333</v>
      </c>
      <c r="T6" s="32">
        <f>SUM(T2:T5)</f>
        <v>10</v>
      </c>
      <c r="U6" s="32">
        <f>SUM(U2:U5)</f>
        <v>11</v>
      </c>
      <c r="V6" s="34">
        <f>SUM(S6+U6)</f>
        <v>192.91683333333333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4 B4:C4 H4:L4 N4" name="Range1_15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G4 O4 M4" name="Range1_33_1_4"/>
    <protectedRange algorithmName="SHA-512" hashValue="ON39YdpmFHfN9f47KpiRvqrKx0V9+erV1CNkpWzYhW/Qyc6aT8rEyCrvauWSYGZK2ia3o7vd3akF07acHAFpOA==" saltValue="yVW9XmDwTqEnmpSGai0KYg==" spinCount="100000" sqref="T4" name="Range1_3_5_15"/>
  </protectedRanges>
  <hyperlinks>
    <hyperlink ref="X1" location="'OLL 2025'!A1" display="Return to Rankings" xr:uid="{D543AA97-F6EE-4ED8-8136-B40D99C4ACCE}"/>
  </hyperlinks>
  <pageMargins left="0.7" right="0.7" top="0.75" bottom="0.75" header="0.3" footer="0.3"/>
  <pageSetup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8D238-B450-4725-B804-C0F8E9898C42}">
  <dimension ref="A1:X17"/>
  <sheetViews>
    <sheetView workbookViewId="0">
      <selection activeCell="Q18" sqref="Q1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9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49</v>
      </c>
      <c r="C2" s="3">
        <v>45710</v>
      </c>
      <c r="D2" s="4" t="s">
        <v>42</v>
      </c>
      <c r="E2" s="22">
        <v>190</v>
      </c>
      <c r="F2" s="20">
        <v>1</v>
      </c>
      <c r="G2" s="22">
        <v>192</v>
      </c>
      <c r="H2" s="20">
        <v>1</v>
      </c>
      <c r="I2" s="5">
        <v>189</v>
      </c>
      <c r="J2" s="20">
        <v>2</v>
      </c>
      <c r="K2" s="23">
        <v>191</v>
      </c>
      <c r="L2" s="20">
        <v>2</v>
      </c>
      <c r="M2" s="23"/>
      <c r="N2" s="20"/>
      <c r="O2" s="5"/>
      <c r="P2" s="20"/>
      <c r="Q2" s="6">
        <v>4</v>
      </c>
      <c r="R2" s="6">
        <v>762</v>
      </c>
      <c r="S2" s="7">
        <v>190.5</v>
      </c>
      <c r="T2" s="36">
        <v>6</v>
      </c>
      <c r="U2" s="8">
        <v>2</v>
      </c>
      <c r="V2" s="9">
        <v>192.5</v>
      </c>
    </row>
    <row r="3" spans="1:24" ht="15" customHeight="1" x14ac:dyDescent="0.25">
      <c r="A3" s="1" t="s">
        <v>10</v>
      </c>
      <c r="B3" s="41" t="s">
        <v>49</v>
      </c>
      <c r="C3" s="42">
        <v>45724</v>
      </c>
      <c r="D3" s="43" t="s">
        <v>42</v>
      </c>
      <c r="E3" s="22">
        <v>195</v>
      </c>
      <c r="F3" s="45">
        <v>1</v>
      </c>
      <c r="G3" s="22">
        <v>190</v>
      </c>
      <c r="H3" s="45">
        <v>2</v>
      </c>
      <c r="I3" s="44">
        <v>194</v>
      </c>
      <c r="J3" s="45">
        <v>1</v>
      </c>
      <c r="K3" s="22">
        <v>195</v>
      </c>
      <c r="L3" s="45">
        <v>1</v>
      </c>
      <c r="M3" s="22"/>
      <c r="N3" s="45"/>
      <c r="O3" s="44"/>
      <c r="P3" s="45"/>
      <c r="Q3" s="46">
        <v>4</v>
      </c>
      <c r="R3" s="46">
        <v>774</v>
      </c>
      <c r="S3" s="47">
        <v>193.5</v>
      </c>
      <c r="T3" s="21">
        <v>5</v>
      </c>
      <c r="U3" s="48">
        <v>8</v>
      </c>
      <c r="V3" s="49">
        <v>201.5</v>
      </c>
    </row>
    <row r="4" spans="1:24" ht="15" customHeight="1" x14ac:dyDescent="0.25">
      <c r="A4" s="1" t="s">
        <v>10</v>
      </c>
      <c r="B4" s="2" t="s">
        <v>49</v>
      </c>
      <c r="C4" s="3">
        <v>45738</v>
      </c>
      <c r="D4" s="4" t="s">
        <v>42</v>
      </c>
      <c r="E4" s="22">
        <v>190</v>
      </c>
      <c r="F4" s="20">
        <v>1</v>
      </c>
      <c r="G4" s="22">
        <v>182</v>
      </c>
      <c r="H4" s="20">
        <v>1</v>
      </c>
      <c r="I4" s="5">
        <v>178</v>
      </c>
      <c r="J4" s="20">
        <v>1</v>
      </c>
      <c r="K4" s="23">
        <v>183</v>
      </c>
      <c r="L4" s="20">
        <v>2</v>
      </c>
      <c r="M4" s="23"/>
      <c r="N4" s="20"/>
      <c r="O4" s="5"/>
      <c r="P4" s="20"/>
      <c r="Q4" s="6">
        <v>4</v>
      </c>
      <c r="R4" s="6">
        <v>733</v>
      </c>
      <c r="S4" s="7">
        <v>183.25</v>
      </c>
      <c r="T4" s="36">
        <v>5</v>
      </c>
      <c r="U4" s="8">
        <v>13</v>
      </c>
      <c r="V4" s="9">
        <v>196.25</v>
      </c>
    </row>
    <row r="5" spans="1:24" ht="15" customHeight="1" x14ac:dyDescent="0.25">
      <c r="A5" s="1" t="s">
        <v>10</v>
      </c>
      <c r="B5" s="2" t="s">
        <v>49</v>
      </c>
      <c r="C5" s="3">
        <v>45745</v>
      </c>
      <c r="D5" s="4" t="s">
        <v>42</v>
      </c>
      <c r="E5" s="22">
        <v>181</v>
      </c>
      <c r="F5" s="20">
        <v>1</v>
      </c>
      <c r="G5" s="22">
        <v>187.001</v>
      </c>
      <c r="H5" s="20">
        <v>1</v>
      </c>
      <c r="I5" s="5">
        <v>187</v>
      </c>
      <c r="J5" s="20">
        <v>1</v>
      </c>
      <c r="K5" s="23">
        <v>178</v>
      </c>
      <c r="L5" s="20">
        <v>0</v>
      </c>
      <c r="M5" s="23">
        <v>180</v>
      </c>
      <c r="N5" s="20">
        <v>0</v>
      </c>
      <c r="O5" s="5">
        <v>183</v>
      </c>
      <c r="P5" s="20">
        <v>1</v>
      </c>
      <c r="Q5" s="6">
        <v>6</v>
      </c>
      <c r="R5" s="6">
        <v>1096.001</v>
      </c>
      <c r="S5" s="7">
        <v>182.66683333333333</v>
      </c>
      <c r="T5" s="36">
        <v>4</v>
      </c>
      <c r="U5" s="8">
        <v>4</v>
      </c>
      <c r="V5" s="9">
        <v>186.66683333333333</v>
      </c>
    </row>
    <row r="6" spans="1:24" ht="15" customHeight="1" x14ac:dyDescent="0.25">
      <c r="A6" s="1" t="s">
        <v>10</v>
      </c>
      <c r="B6" s="2" t="s">
        <v>49</v>
      </c>
      <c r="C6" s="3">
        <v>45748</v>
      </c>
      <c r="D6" s="4" t="s">
        <v>42</v>
      </c>
      <c r="E6" s="22">
        <v>179</v>
      </c>
      <c r="F6" s="20">
        <v>0</v>
      </c>
      <c r="G6" s="22">
        <v>180</v>
      </c>
      <c r="H6" s="20">
        <v>1</v>
      </c>
      <c r="I6" s="5">
        <v>184</v>
      </c>
      <c r="J6" s="20">
        <v>2</v>
      </c>
      <c r="K6" s="23">
        <v>188</v>
      </c>
      <c r="L6" s="20">
        <v>2</v>
      </c>
      <c r="M6" s="23"/>
      <c r="N6" s="20"/>
      <c r="O6" s="5"/>
      <c r="P6" s="20"/>
      <c r="Q6" s="6">
        <v>4</v>
      </c>
      <c r="R6" s="6">
        <v>731</v>
      </c>
      <c r="S6" s="7">
        <v>182.75</v>
      </c>
      <c r="T6" s="36">
        <v>5</v>
      </c>
      <c r="U6" s="8">
        <v>11</v>
      </c>
      <c r="V6" s="9">
        <v>193.75</v>
      </c>
    </row>
    <row r="7" spans="1:24" ht="15" customHeight="1" x14ac:dyDescent="0.25">
      <c r="A7" s="1" t="s">
        <v>10</v>
      </c>
      <c r="B7" s="2" t="s">
        <v>49</v>
      </c>
      <c r="C7" s="3">
        <v>45759</v>
      </c>
      <c r="D7" s="4" t="s">
        <v>42</v>
      </c>
      <c r="E7" s="5">
        <v>172</v>
      </c>
      <c r="F7" s="20">
        <v>0</v>
      </c>
      <c r="G7" s="22">
        <v>180</v>
      </c>
      <c r="H7" s="20">
        <v>2</v>
      </c>
      <c r="I7" s="5">
        <v>181</v>
      </c>
      <c r="J7" s="20">
        <v>1</v>
      </c>
      <c r="K7" s="5">
        <v>185</v>
      </c>
      <c r="L7" s="20">
        <v>1</v>
      </c>
      <c r="M7" s="5"/>
      <c r="N7" s="20"/>
      <c r="O7" s="5"/>
      <c r="P7" s="20"/>
      <c r="Q7" s="6">
        <v>4</v>
      </c>
      <c r="R7" s="6">
        <v>718</v>
      </c>
      <c r="S7" s="7">
        <v>179.5</v>
      </c>
      <c r="T7" s="36">
        <v>4</v>
      </c>
      <c r="U7" s="8">
        <v>2</v>
      </c>
      <c r="V7" s="9">
        <v>181.5</v>
      </c>
    </row>
    <row r="8" spans="1:24" ht="15" customHeight="1" x14ac:dyDescent="0.25">
      <c r="A8" s="1" t="s">
        <v>10</v>
      </c>
      <c r="B8" s="2" t="s">
        <v>49</v>
      </c>
      <c r="C8" s="3">
        <v>45801</v>
      </c>
      <c r="D8" s="4" t="s">
        <v>42</v>
      </c>
      <c r="E8" s="22">
        <v>185</v>
      </c>
      <c r="F8" s="20">
        <v>1</v>
      </c>
      <c r="G8" s="22">
        <v>185</v>
      </c>
      <c r="H8" s="20">
        <v>3</v>
      </c>
      <c r="I8" s="5">
        <v>187</v>
      </c>
      <c r="J8" s="20">
        <v>0</v>
      </c>
      <c r="K8" s="23">
        <v>172</v>
      </c>
      <c r="L8" s="20">
        <v>1</v>
      </c>
      <c r="M8" s="23"/>
      <c r="N8" s="20"/>
      <c r="O8" s="5"/>
      <c r="P8" s="20"/>
      <c r="Q8" s="6">
        <v>4</v>
      </c>
      <c r="R8" s="6">
        <v>729</v>
      </c>
      <c r="S8" s="7">
        <v>182.25</v>
      </c>
      <c r="T8" s="36">
        <v>5</v>
      </c>
      <c r="U8" s="8">
        <v>11</v>
      </c>
      <c r="V8" s="9">
        <v>193.25</v>
      </c>
    </row>
    <row r="9" spans="1:24" ht="15" customHeight="1" x14ac:dyDescent="0.25">
      <c r="A9" s="1" t="s">
        <v>10</v>
      </c>
      <c r="B9" s="2" t="s">
        <v>49</v>
      </c>
      <c r="C9" s="3">
        <v>45811</v>
      </c>
      <c r="D9" s="4" t="s">
        <v>42</v>
      </c>
      <c r="E9" s="22">
        <v>195</v>
      </c>
      <c r="F9" s="20">
        <v>1</v>
      </c>
      <c r="G9" s="22">
        <v>188.001</v>
      </c>
      <c r="H9" s="20">
        <v>2</v>
      </c>
      <c r="I9" s="5">
        <v>186</v>
      </c>
      <c r="J9" s="20">
        <v>1</v>
      </c>
      <c r="K9" s="23">
        <v>187</v>
      </c>
      <c r="L9" s="20">
        <v>0</v>
      </c>
      <c r="M9" s="23"/>
      <c r="N9" s="20"/>
      <c r="O9" s="5"/>
      <c r="P9" s="20"/>
      <c r="Q9" s="6">
        <v>4</v>
      </c>
      <c r="R9" s="6">
        <v>756.00099999999998</v>
      </c>
      <c r="S9" s="7">
        <v>189.00024999999999</v>
      </c>
      <c r="T9" s="36">
        <v>4</v>
      </c>
      <c r="U9" s="8">
        <v>11</v>
      </c>
      <c r="V9" s="9">
        <v>200.00024999999999</v>
      </c>
    </row>
    <row r="10" spans="1:24" ht="15" customHeight="1" x14ac:dyDescent="0.25">
      <c r="A10" s="1" t="s">
        <v>10</v>
      </c>
      <c r="B10" s="2" t="s">
        <v>49</v>
      </c>
      <c r="C10" s="3">
        <v>45822</v>
      </c>
      <c r="D10" s="4" t="s">
        <v>42</v>
      </c>
      <c r="E10" s="22">
        <v>183</v>
      </c>
      <c r="F10" s="20">
        <v>0</v>
      </c>
      <c r="G10" s="22">
        <v>189</v>
      </c>
      <c r="H10" s="20">
        <v>1</v>
      </c>
      <c r="I10" s="5">
        <v>191</v>
      </c>
      <c r="J10" s="20">
        <v>4</v>
      </c>
      <c r="K10" s="23">
        <v>187</v>
      </c>
      <c r="L10" s="20">
        <v>4</v>
      </c>
      <c r="M10" s="23"/>
      <c r="N10" s="20"/>
      <c r="O10" s="5"/>
      <c r="P10" s="20"/>
      <c r="Q10" s="6">
        <v>4</v>
      </c>
      <c r="R10" s="6">
        <v>750</v>
      </c>
      <c r="S10" s="7">
        <v>187.5</v>
      </c>
      <c r="T10" s="36">
        <v>9</v>
      </c>
      <c r="U10" s="8">
        <v>8</v>
      </c>
      <c r="V10" s="9">
        <v>195.5</v>
      </c>
    </row>
    <row r="11" spans="1:24" ht="15" customHeight="1" x14ac:dyDescent="0.25">
      <c r="A11" s="1" t="s">
        <v>10</v>
      </c>
      <c r="B11" s="2" t="s">
        <v>49</v>
      </c>
      <c r="C11" s="3">
        <v>45836</v>
      </c>
      <c r="D11" s="4" t="s">
        <v>42</v>
      </c>
      <c r="E11" s="5">
        <v>185</v>
      </c>
      <c r="F11" s="20">
        <v>1</v>
      </c>
      <c r="G11" s="22">
        <v>182</v>
      </c>
      <c r="H11" s="20">
        <v>2</v>
      </c>
      <c r="I11" s="5">
        <v>183</v>
      </c>
      <c r="J11" s="20">
        <v>0</v>
      </c>
      <c r="K11" s="5">
        <v>183</v>
      </c>
      <c r="L11" s="20">
        <v>0</v>
      </c>
      <c r="M11" s="5"/>
      <c r="N11" s="20"/>
      <c r="O11" s="5"/>
      <c r="P11" s="20"/>
      <c r="Q11" s="6">
        <v>4</v>
      </c>
      <c r="R11" s="6">
        <v>733</v>
      </c>
      <c r="S11" s="7">
        <v>183.25</v>
      </c>
      <c r="T11" s="36">
        <v>3</v>
      </c>
      <c r="U11" s="8">
        <v>3</v>
      </c>
      <c r="V11" s="9">
        <v>186.25</v>
      </c>
    </row>
    <row r="12" spans="1:24" ht="15" customHeight="1" x14ac:dyDescent="0.25">
      <c r="A12" s="1" t="s">
        <v>10</v>
      </c>
      <c r="B12" s="2" t="s">
        <v>49</v>
      </c>
      <c r="C12" s="3">
        <v>45839</v>
      </c>
      <c r="D12" s="4" t="s">
        <v>42</v>
      </c>
      <c r="E12" s="5">
        <v>185</v>
      </c>
      <c r="F12" s="20">
        <v>2</v>
      </c>
      <c r="G12" s="22">
        <v>193</v>
      </c>
      <c r="H12" s="20">
        <v>2</v>
      </c>
      <c r="I12" s="5">
        <v>194</v>
      </c>
      <c r="J12" s="20">
        <v>0</v>
      </c>
      <c r="K12" s="5">
        <v>191</v>
      </c>
      <c r="L12" s="20">
        <v>2</v>
      </c>
      <c r="M12" s="5"/>
      <c r="N12" s="20"/>
      <c r="O12" s="5"/>
      <c r="P12" s="20"/>
      <c r="Q12" s="6">
        <v>4</v>
      </c>
      <c r="R12" s="6">
        <v>763</v>
      </c>
      <c r="S12" s="7">
        <v>190.75</v>
      </c>
      <c r="T12" s="36">
        <v>6</v>
      </c>
      <c r="U12" s="8">
        <v>5</v>
      </c>
      <c r="V12" s="9">
        <v>195.75</v>
      </c>
    </row>
    <row r="13" spans="1:24" x14ac:dyDescent="0.25">
      <c r="A13" s="1" t="s">
        <v>10</v>
      </c>
      <c r="B13" s="2" t="s">
        <v>49</v>
      </c>
      <c r="C13" s="3">
        <v>45850</v>
      </c>
      <c r="D13" s="4" t="s">
        <v>42</v>
      </c>
      <c r="E13" s="22">
        <v>192</v>
      </c>
      <c r="F13" s="20">
        <v>1</v>
      </c>
      <c r="G13" s="22">
        <v>192</v>
      </c>
      <c r="H13" s="20">
        <v>3</v>
      </c>
      <c r="I13" s="5">
        <v>191</v>
      </c>
      <c r="J13" s="20">
        <v>2</v>
      </c>
      <c r="K13" s="23">
        <v>192.001</v>
      </c>
      <c r="L13" s="20">
        <v>3</v>
      </c>
      <c r="M13" s="23"/>
      <c r="N13" s="20"/>
      <c r="O13" s="5"/>
      <c r="P13" s="20"/>
      <c r="Q13" s="6">
        <v>4</v>
      </c>
      <c r="R13" s="6">
        <v>767.00099999999998</v>
      </c>
      <c r="S13" s="7">
        <v>191.75024999999999</v>
      </c>
      <c r="T13" s="36">
        <v>9</v>
      </c>
      <c r="U13" s="8">
        <v>6</v>
      </c>
      <c r="V13" s="9">
        <v>197.75024999999999</v>
      </c>
    </row>
    <row r="14" spans="1:24" x14ac:dyDescent="0.25">
      <c r="A14" s="1" t="s">
        <v>10</v>
      </c>
      <c r="B14" s="2" t="s">
        <v>49</v>
      </c>
      <c r="C14" s="3">
        <v>45864</v>
      </c>
      <c r="D14" s="4" t="s">
        <v>42</v>
      </c>
      <c r="E14" s="5">
        <v>188</v>
      </c>
      <c r="F14" s="20">
        <v>1</v>
      </c>
      <c r="G14" s="22">
        <v>191</v>
      </c>
      <c r="H14" s="20">
        <v>6</v>
      </c>
      <c r="I14" s="5">
        <v>186</v>
      </c>
      <c r="J14" s="20">
        <v>0</v>
      </c>
      <c r="K14" s="5">
        <v>189</v>
      </c>
      <c r="L14" s="20">
        <v>2</v>
      </c>
      <c r="M14" s="5"/>
      <c r="N14" s="20"/>
      <c r="O14" s="5"/>
      <c r="P14" s="20"/>
      <c r="Q14" s="6">
        <v>4</v>
      </c>
      <c r="R14" s="6">
        <v>754</v>
      </c>
      <c r="S14" s="7">
        <v>188.5</v>
      </c>
      <c r="T14" s="36">
        <v>9</v>
      </c>
      <c r="U14" s="8">
        <v>11</v>
      </c>
      <c r="V14" s="9">
        <v>199.5</v>
      </c>
    </row>
    <row r="15" spans="1:24" x14ac:dyDescent="0.25">
      <c r="A15" s="1" t="s">
        <v>10</v>
      </c>
      <c r="B15" s="2" t="s">
        <v>49</v>
      </c>
      <c r="C15" s="3">
        <v>45874</v>
      </c>
      <c r="D15" s="4" t="s">
        <v>42</v>
      </c>
      <c r="E15" s="22">
        <v>184</v>
      </c>
      <c r="F15" s="20">
        <v>1</v>
      </c>
      <c r="G15" s="22">
        <v>187</v>
      </c>
      <c r="H15" s="20">
        <v>2</v>
      </c>
      <c r="I15" s="5">
        <v>188</v>
      </c>
      <c r="J15" s="20">
        <v>0</v>
      </c>
      <c r="K15" s="23">
        <v>186</v>
      </c>
      <c r="L15" s="20">
        <v>1</v>
      </c>
      <c r="M15" s="23"/>
      <c r="N15" s="20"/>
      <c r="O15" s="5"/>
      <c r="P15" s="20"/>
      <c r="Q15" s="6">
        <v>4</v>
      </c>
      <c r="R15" s="6">
        <v>745</v>
      </c>
      <c r="S15" s="7">
        <v>186.25</v>
      </c>
      <c r="T15" s="36">
        <v>4</v>
      </c>
      <c r="U15" s="8">
        <v>4</v>
      </c>
      <c r="V15" s="9">
        <v>190.25</v>
      </c>
    </row>
    <row r="17" spans="17:22" x14ac:dyDescent="0.25">
      <c r="Q17" s="32">
        <f>SUM(Q2:Q16)</f>
        <v>58</v>
      </c>
      <c r="R17" s="32">
        <f>SUM(R2:R16)</f>
        <v>10811.003000000001</v>
      </c>
      <c r="S17" s="33">
        <f>SUM(R17/Q17)</f>
        <v>186.39660344827587</v>
      </c>
      <c r="T17" s="32">
        <f>SUM(T2:T16)</f>
        <v>78</v>
      </c>
      <c r="U17" s="32">
        <f>SUM(U2:U16)</f>
        <v>99</v>
      </c>
      <c r="V17" s="34">
        <f>SUM(S17+U17)</f>
        <v>285.39660344827587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7 H7:L7 N7 C7 C8 N8 H8:L8 E8" name="Range1_2_1"/>
    <protectedRange algorithmName="SHA-512" hashValue="ON39YdpmFHfN9f47KpiRvqrKx0V9+erV1CNkpWzYhW/Qyc6aT8rEyCrvauWSYGZK2ia3o7vd3akF07acHAFpOA==" saltValue="yVW9XmDwTqEnmpSGai0KYg==" spinCount="100000" sqref="D7 D8" name="Range1_1_1_1"/>
    <protectedRange algorithmName="SHA-512" hashValue="ON39YdpmFHfN9f47KpiRvqrKx0V9+erV1CNkpWzYhW/Qyc6aT8rEyCrvauWSYGZK2ia3o7vd3akF07acHAFpOA==" saltValue="yVW9XmDwTqEnmpSGai0KYg==" spinCount="100000" sqref="T7 T8" name="Range1_3_5_1_1"/>
    <protectedRange algorithmName="SHA-512" hashValue="ON39YdpmFHfN9f47KpiRvqrKx0V9+erV1CNkpWzYhW/Qyc6aT8rEyCrvauWSYGZK2ia3o7vd3akF07acHAFpOA==" saltValue="yVW9XmDwTqEnmpSGai0KYg==" spinCount="100000" sqref="B12:C12" name="Range1_7_1"/>
    <protectedRange algorithmName="SHA-512" hashValue="ON39YdpmFHfN9f47KpiRvqrKx0V9+erV1CNkpWzYhW/Qyc6aT8rEyCrvauWSYGZK2ia3o7vd3akF07acHAFpOA==" saltValue="yVW9XmDwTqEnmpSGai0KYg==" spinCount="100000" sqref="D12" name="Range1_1_6"/>
    <protectedRange algorithmName="SHA-512" hashValue="ON39YdpmFHfN9f47KpiRvqrKx0V9+erV1CNkpWzYhW/Qyc6aT8rEyCrvauWSYGZK2ia3o7vd3akF07acHAFpOA==" saltValue="yVW9XmDwTqEnmpSGai0KYg==" spinCount="100000" sqref="E12 G12:O12" name="Range1_33_1_1"/>
    <protectedRange algorithmName="SHA-512" hashValue="ON39YdpmFHfN9f47KpiRvqrKx0V9+erV1CNkpWzYhW/Qyc6aT8rEyCrvauWSYGZK2ia3o7vd3akF07acHAFpOA==" saltValue="yVW9XmDwTqEnmpSGai0KYg==" spinCount="100000" sqref="T12" name="Range1_3_5_6_1"/>
  </protectedRanges>
  <hyperlinks>
    <hyperlink ref="X1" location="'OLL 2025'!A1" display="Return to Rankings" xr:uid="{4C0C7EEC-BC13-440E-A419-EFFD464DCE23}"/>
  </hyperlinks>
  <pageMargins left="0.7" right="0.7" top="0.75" bottom="0.75" header="0.3" footer="0.3"/>
  <pageSetup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49FBA-9679-4D59-BA49-6D13A213FB0E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131</v>
      </c>
      <c r="C2" s="3">
        <v>45808</v>
      </c>
      <c r="D2" s="4" t="s">
        <v>23</v>
      </c>
      <c r="E2" s="5">
        <v>193</v>
      </c>
      <c r="F2" s="20">
        <v>5</v>
      </c>
      <c r="G2" s="22">
        <v>184</v>
      </c>
      <c r="H2" s="20">
        <v>0</v>
      </c>
      <c r="I2" s="5">
        <v>191</v>
      </c>
      <c r="J2" s="20">
        <v>2</v>
      </c>
      <c r="K2" s="5">
        <v>185</v>
      </c>
      <c r="L2" s="20">
        <v>1</v>
      </c>
      <c r="M2" s="5">
        <v>190</v>
      </c>
      <c r="N2" s="20">
        <v>2</v>
      </c>
      <c r="O2" s="5">
        <v>187</v>
      </c>
      <c r="P2" s="20">
        <v>0</v>
      </c>
      <c r="Q2" s="6">
        <v>6</v>
      </c>
      <c r="R2" s="6">
        <v>1130</v>
      </c>
      <c r="S2" s="7">
        <v>188.33333333333334</v>
      </c>
      <c r="T2" s="36">
        <v>10</v>
      </c>
      <c r="U2" s="8">
        <v>4</v>
      </c>
      <c r="V2" s="9">
        <v>192.33333333333334</v>
      </c>
    </row>
    <row r="4" spans="1:24" x14ac:dyDescent="0.25">
      <c r="Q4" s="32">
        <f>SUM(Q2:Q3)</f>
        <v>6</v>
      </c>
      <c r="R4" s="32">
        <f>SUM(R2:R3)</f>
        <v>1130</v>
      </c>
      <c r="S4" s="33">
        <f>SUM(R4/Q4)</f>
        <v>188.33333333333334</v>
      </c>
      <c r="T4" s="32">
        <f>SUM(T2:T3)</f>
        <v>10</v>
      </c>
      <c r="U4" s="32">
        <f>SUM(U2:U3)</f>
        <v>4</v>
      </c>
      <c r="V4" s="34">
        <f>SUM(S4+U4)</f>
        <v>192.33333333333334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AC66290-3D0C-4442-8A92-8DCA09B7C468}"/>
  </hyperlinks>
  <pageMargins left="0.7" right="0.7" top="0.75" bottom="0.75" header="0.3" footer="0.3"/>
  <pageSetup orientation="portrait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9C64F-194B-4263-99EA-8D154A5704A2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30</v>
      </c>
      <c r="C2" s="3">
        <v>45697</v>
      </c>
      <c r="D2" s="4" t="s">
        <v>29</v>
      </c>
      <c r="E2" s="5">
        <v>193</v>
      </c>
      <c r="F2" s="20">
        <v>3</v>
      </c>
      <c r="G2" s="22">
        <v>189</v>
      </c>
      <c r="H2" s="20">
        <v>3</v>
      </c>
      <c r="I2" s="5">
        <v>188</v>
      </c>
      <c r="J2" s="20">
        <v>2</v>
      </c>
      <c r="K2" s="5">
        <v>185</v>
      </c>
      <c r="L2" s="20">
        <v>0</v>
      </c>
      <c r="M2" s="5"/>
      <c r="N2" s="20"/>
      <c r="O2" s="5"/>
      <c r="P2" s="20"/>
      <c r="Q2" s="6">
        <v>4</v>
      </c>
      <c r="R2" s="6">
        <v>755</v>
      </c>
      <c r="S2" s="7">
        <v>188.75</v>
      </c>
      <c r="T2" s="21">
        <v>8</v>
      </c>
      <c r="U2" s="8">
        <v>5</v>
      </c>
      <c r="V2" s="9">
        <v>193.75</v>
      </c>
    </row>
    <row r="3" spans="1:24" x14ac:dyDescent="0.25">
      <c r="A3" s="1" t="s">
        <v>10</v>
      </c>
      <c r="B3" s="2" t="s">
        <v>30</v>
      </c>
      <c r="C3" s="3">
        <v>45832</v>
      </c>
      <c r="D3" s="4" t="s">
        <v>29</v>
      </c>
      <c r="E3" s="5">
        <v>192</v>
      </c>
      <c r="F3" s="20">
        <v>1</v>
      </c>
      <c r="G3" s="23">
        <v>189</v>
      </c>
      <c r="H3" s="20">
        <v>1</v>
      </c>
      <c r="I3" s="5">
        <v>188</v>
      </c>
      <c r="J3" s="20">
        <v>2</v>
      </c>
      <c r="K3" s="5">
        <v>187</v>
      </c>
      <c r="L3" s="20">
        <v>1</v>
      </c>
      <c r="M3" s="5"/>
      <c r="N3" s="20"/>
      <c r="O3" s="5"/>
      <c r="P3" s="20"/>
      <c r="Q3" s="6">
        <v>4</v>
      </c>
      <c r="R3" s="6">
        <v>756</v>
      </c>
      <c r="S3" s="7">
        <v>189</v>
      </c>
      <c r="T3" s="21">
        <v>5</v>
      </c>
      <c r="U3" s="8">
        <v>9</v>
      </c>
      <c r="V3" s="9">
        <v>198</v>
      </c>
    </row>
    <row r="4" spans="1:24" x14ac:dyDescent="0.25">
      <c r="A4" s="1" t="s">
        <v>10</v>
      </c>
      <c r="B4" s="2" t="s">
        <v>30</v>
      </c>
      <c r="C4" s="3">
        <v>45851</v>
      </c>
      <c r="D4" s="4" t="s">
        <v>29</v>
      </c>
      <c r="E4" s="5">
        <v>191</v>
      </c>
      <c r="F4" s="20">
        <v>0</v>
      </c>
      <c r="G4" s="22">
        <v>190</v>
      </c>
      <c r="H4" s="20">
        <v>2</v>
      </c>
      <c r="I4" s="5">
        <v>185</v>
      </c>
      <c r="J4" s="20">
        <v>1</v>
      </c>
      <c r="K4" s="5">
        <v>189</v>
      </c>
      <c r="L4" s="20">
        <v>2</v>
      </c>
      <c r="M4" s="5"/>
      <c r="N4" s="20"/>
      <c r="O4" s="5"/>
      <c r="P4" s="20"/>
      <c r="Q4" s="6">
        <v>4</v>
      </c>
      <c r="R4" s="6">
        <v>755</v>
      </c>
      <c r="S4" s="7">
        <v>188.75</v>
      </c>
      <c r="T4" s="21">
        <v>5</v>
      </c>
      <c r="U4" s="8">
        <v>5</v>
      </c>
      <c r="V4" s="9">
        <v>193.75</v>
      </c>
    </row>
    <row r="5" spans="1:24" x14ac:dyDescent="0.25">
      <c r="A5" s="1" t="s">
        <v>10</v>
      </c>
      <c r="B5" s="2" t="s">
        <v>30</v>
      </c>
      <c r="C5" s="3">
        <v>45867</v>
      </c>
      <c r="D5" s="4" t="s">
        <v>29</v>
      </c>
      <c r="E5" s="5">
        <v>190</v>
      </c>
      <c r="F5" s="20">
        <v>4</v>
      </c>
      <c r="G5" s="23">
        <v>192</v>
      </c>
      <c r="H5" s="20">
        <v>2</v>
      </c>
      <c r="I5" s="5">
        <v>191</v>
      </c>
      <c r="J5" s="20">
        <v>3</v>
      </c>
      <c r="K5" s="5">
        <v>190</v>
      </c>
      <c r="L5" s="20">
        <v>1</v>
      </c>
      <c r="M5" s="5"/>
      <c r="N5" s="20"/>
      <c r="O5" s="5"/>
      <c r="P5" s="20"/>
      <c r="Q5" s="6">
        <v>4</v>
      </c>
      <c r="R5" s="6">
        <v>763</v>
      </c>
      <c r="S5" s="7">
        <v>190.75</v>
      </c>
      <c r="T5" s="21">
        <v>10</v>
      </c>
      <c r="U5" s="8">
        <v>4</v>
      </c>
      <c r="V5" s="9">
        <v>194.75</v>
      </c>
    </row>
    <row r="7" spans="1:24" x14ac:dyDescent="0.25">
      <c r="Q7" s="32">
        <f>SUM(Q2:Q6)</f>
        <v>16</v>
      </c>
      <c r="R7" s="32">
        <f>SUM(R2:R6)</f>
        <v>3029</v>
      </c>
      <c r="S7" s="33">
        <f>SUM(R7/Q7)</f>
        <v>189.3125</v>
      </c>
      <c r="T7" s="32">
        <f>SUM(T2:T6)</f>
        <v>28</v>
      </c>
      <c r="U7" s="32">
        <f>SUM(U2:U6)</f>
        <v>23</v>
      </c>
      <c r="V7" s="34">
        <f>SUM(S7+U7)</f>
        <v>212.3125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60E65FF-A64C-40CB-B091-55296CB5D9BA}"/>
  </hyperlinks>
  <pageMargins left="0.7" right="0.7" top="0.75" bottom="0.75" header="0.3" footer="0.3"/>
  <pageSetup orientation="portrait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71920-2C68-423E-8996-17A187ABA1F9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96</v>
      </c>
      <c r="C2" s="3">
        <v>45766</v>
      </c>
      <c r="D2" s="4" t="s">
        <v>106</v>
      </c>
      <c r="E2" s="5">
        <v>176</v>
      </c>
      <c r="F2" s="20">
        <v>1</v>
      </c>
      <c r="G2" s="22">
        <v>188</v>
      </c>
      <c r="H2" s="20">
        <v>0</v>
      </c>
      <c r="I2" s="5">
        <v>179</v>
      </c>
      <c r="J2" s="20">
        <v>1</v>
      </c>
      <c r="K2" s="5">
        <v>189</v>
      </c>
      <c r="L2" s="20">
        <v>2</v>
      </c>
      <c r="M2" s="5"/>
      <c r="N2" s="20"/>
      <c r="O2" s="5"/>
      <c r="P2" s="20"/>
      <c r="Q2" s="6">
        <v>4</v>
      </c>
      <c r="R2" s="6">
        <v>732</v>
      </c>
      <c r="S2" s="7">
        <v>183</v>
      </c>
      <c r="T2" s="36">
        <v>4</v>
      </c>
      <c r="U2" s="8">
        <v>2</v>
      </c>
      <c r="V2" s="9">
        <v>185</v>
      </c>
    </row>
    <row r="3" spans="1:24" x14ac:dyDescent="0.25">
      <c r="A3" s="1" t="s">
        <v>10</v>
      </c>
      <c r="B3" s="2" t="s">
        <v>96</v>
      </c>
      <c r="C3" s="3">
        <v>45829</v>
      </c>
      <c r="D3" s="4" t="s">
        <v>106</v>
      </c>
      <c r="E3" s="5">
        <v>184</v>
      </c>
      <c r="F3" s="20">
        <v>0</v>
      </c>
      <c r="G3" s="22">
        <v>177</v>
      </c>
      <c r="H3" s="20">
        <v>0</v>
      </c>
      <c r="I3" s="5">
        <v>185</v>
      </c>
      <c r="J3" s="20">
        <v>0</v>
      </c>
      <c r="K3" s="5">
        <v>189</v>
      </c>
      <c r="L3" s="20">
        <v>2</v>
      </c>
      <c r="M3" s="5">
        <v>180</v>
      </c>
      <c r="N3" s="20">
        <v>1</v>
      </c>
      <c r="O3" s="5">
        <v>183</v>
      </c>
      <c r="P3" s="20">
        <v>0</v>
      </c>
      <c r="Q3" s="6">
        <v>6</v>
      </c>
      <c r="R3" s="6">
        <v>1098</v>
      </c>
      <c r="S3" s="7">
        <v>183</v>
      </c>
      <c r="T3" s="36">
        <v>3</v>
      </c>
      <c r="U3" s="8">
        <v>6</v>
      </c>
      <c r="V3" s="9">
        <v>189</v>
      </c>
    </row>
    <row r="4" spans="1:24" x14ac:dyDescent="0.25">
      <c r="A4" s="1" t="s">
        <v>10</v>
      </c>
      <c r="B4" s="2" t="s">
        <v>96</v>
      </c>
      <c r="C4" s="3">
        <v>45857</v>
      </c>
      <c r="D4" s="4" t="s">
        <v>106</v>
      </c>
      <c r="E4" s="5">
        <v>187</v>
      </c>
      <c r="F4" s="20">
        <v>0</v>
      </c>
      <c r="G4" s="22">
        <v>184</v>
      </c>
      <c r="H4" s="20">
        <v>3</v>
      </c>
      <c r="I4" s="5">
        <v>181</v>
      </c>
      <c r="J4" s="20">
        <v>0</v>
      </c>
      <c r="K4" s="5">
        <v>185</v>
      </c>
      <c r="L4" s="20">
        <v>0</v>
      </c>
      <c r="M4" s="5"/>
      <c r="N4" s="20"/>
      <c r="O4" s="5"/>
      <c r="P4" s="20"/>
      <c r="Q4" s="6">
        <v>4</v>
      </c>
      <c r="R4" s="6">
        <v>737</v>
      </c>
      <c r="S4" s="7">
        <v>184.25</v>
      </c>
      <c r="T4" s="36">
        <v>3</v>
      </c>
      <c r="U4" s="8">
        <v>2</v>
      </c>
      <c r="V4" s="9">
        <v>186.25</v>
      </c>
    </row>
    <row r="5" spans="1:24" x14ac:dyDescent="0.25">
      <c r="A5" s="1" t="s">
        <v>10</v>
      </c>
      <c r="B5" s="2" t="s">
        <v>96</v>
      </c>
      <c r="C5" s="3">
        <v>45871</v>
      </c>
      <c r="D5" s="4" t="s">
        <v>106</v>
      </c>
      <c r="E5" s="22">
        <v>183</v>
      </c>
      <c r="F5" s="20">
        <v>1</v>
      </c>
      <c r="G5" s="22">
        <v>189</v>
      </c>
      <c r="H5" s="20">
        <v>1</v>
      </c>
      <c r="I5" s="5">
        <v>183</v>
      </c>
      <c r="J5" s="20">
        <v>1</v>
      </c>
      <c r="K5" s="23">
        <v>182</v>
      </c>
      <c r="L5" s="20">
        <v>0</v>
      </c>
      <c r="M5" s="23"/>
      <c r="N5" s="20"/>
      <c r="O5" s="5"/>
      <c r="P5" s="20"/>
      <c r="Q5" s="6">
        <v>4</v>
      </c>
      <c r="R5" s="6">
        <v>737</v>
      </c>
      <c r="S5" s="7">
        <v>184.25</v>
      </c>
      <c r="T5" s="36">
        <v>3</v>
      </c>
      <c r="U5" s="8">
        <v>2</v>
      </c>
      <c r="V5" s="9">
        <v>186.25</v>
      </c>
    </row>
    <row r="7" spans="1:24" x14ac:dyDescent="0.25">
      <c r="Q7" s="32">
        <f>SUM(Q2:Q6)</f>
        <v>18</v>
      </c>
      <c r="R7" s="32">
        <f>SUM(R2:R6)</f>
        <v>3304</v>
      </c>
      <c r="S7" s="33">
        <f>SUM(R7/Q7)</f>
        <v>183.55555555555554</v>
      </c>
      <c r="T7" s="32">
        <f>SUM(T2:T6)</f>
        <v>13</v>
      </c>
      <c r="U7" s="32">
        <f>SUM(U2:U6)</f>
        <v>12</v>
      </c>
      <c r="V7" s="34">
        <f>SUM(S7+U7)</f>
        <v>195.55555555555554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4 B4:C4 H4:L4 N4" name="Range1_15"/>
    <protectedRange algorithmName="SHA-512" hashValue="ON39YdpmFHfN9f47KpiRvqrKx0V9+erV1CNkpWzYhW/Qyc6aT8rEyCrvauWSYGZK2ia3o7vd3akF07acHAFpOA==" saltValue="yVW9XmDwTqEnmpSGai0KYg==" spinCount="100000" sqref="D4" name="Range1_1_13"/>
    <protectedRange algorithmName="SHA-512" hashValue="ON39YdpmFHfN9f47KpiRvqrKx0V9+erV1CNkpWzYhW/Qyc6aT8rEyCrvauWSYGZK2ia3o7vd3akF07acHAFpOA==" saltValue="yVW9XmDwTqEnmpSGai0KYg==" spinCount="100000" sqref="T4" name="Range1_3_5_15"/>
  </protectedRanges>
  <hyperlinks>
    <hyperlink ref="X1" location="'OLL 2025'!A1" display="Return to Rankings" xr:uid="{E57CCB3F-2F71-43EF-A26C-5ACD94B01BC8}"/>
  </hyperlinks>
  <pageMargins left="0.7" right="0.7" top="0.75" bottom="0.75" header="0.3" footer="0.3"/>
  <pageSetup orientation="portrait" horizontalDpi="300" verticalDpi="30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AED23-6915-4929-890B-D00EB7DB51EC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155</v>
      </c>
      <c r="C2" s="3">
        <v>45829</v>
      </c>
      <c r="D2" s="4" t="s">
        <v>67</v>
      </c>
      <c r="E2" s="5">
        <v>193</v>
      </c>
      <c r="F2" s="20">
        <v>5</v>
      </c>
      <c r="G2" s="22">
        <v>189</v>
      </c>
      <c r="H2" s="20">
        <v>1</v>
      </c>
      <c r="I2" s="5">
        <v>195</v>
      </c>
      <c r="J2" s="20">
        <v>3</v>
      </c>
      <c r="K2" s="5">
        <v>188</v>
      </c>
      <c r="L2" s="20">
        <v>0</v>
      </c>
      <c r="M2" s="5"/>
      <c r="N2" s="20"/>
      <c r="O2" s="5"/>
      <c r="P2" s="20"/>
      <c r="Q2" s="6">
        <v>4</v>
      </c>
      <c r="R2" s="6">
        <v>765</v>
      </c>
      <c r="S2" s="7">
        <v>191.25</v>
      </c>
      <c r="T2" s="36">
        <v>9</v>
      </c>
      <c r="U2" s="8">
        <v>6</v>
      </c>
      <c r="V2" s="9">
        <v>197.25</v>
      </c>
    </row>
    <row r="3" spans="1:24" x14ac:dyDescent="0.25">
      <c r="A3" s="1" t="s">
        <v>10</v>
      </c>
      <c r="B3" s="2" t="s">
        <v>155</v>
      </c>
      <c r="C3" s="3">
        <v>45857</v>
      </c>
      <c r="D3" s="4" t="s">
        <v>67</v>
      </c>
      <c r="E3" s="22">
        <v>193</v>
      </c>
      <c r="F3" s="20">
        <v>2</v>
      </c>
      <c r="G3" s="22">
        <v>191</v>
      </c>
      <c r="H3" s="20">
        <v>4</v>
      </c>
      <c r="I3" s="5">
        <v>194</v>
      </c>
      <c r="J3" s="20">
        <v>1</v>
      </c>
      <c r="K3" s="23">
        <v>193</v>
      </c>
      <c r="L3" s="20">
        <v>3</v>
      </c>
      <c r="M3" s="23">
        <v>193</v>
      </c>
      <c r="N3" s="20">
        <v>0</v>
      </c>
      <c r="O3" s="5">
        <v>183</v>
      </c>
      <c r="P3" s="20">
        <v>3</v>
      </c>
      <c r="Q3" s="6">
        <v>6</v>
      </c>
      <c r="R3" s="6">
        <v>1147</v>
      </c>
      <c r="S3" s="7">
        <v>191.16666666666666</v>
      </c>
      <c r="T3" s="36">
        <v>13</v>
      </c>
      <c r="U3" s="8">
        <v>26</v>
      </c>
      <c r="V3" s="9">
        <v>217.16666666666666</v>
      </c>
    </row>
    <row r="4" spans="1:24" x14ac:dyDescent="0.25">
      <c r="A4" s="1" t="s">
        <v>10</v>
      </c>
      <c r="B4" s="2" t="s">
        <v>155</v>
      </c>
      <c r="C4" s="3">
        <v>45864</v>
      </c>
      <c r="D4" s="4" t="s">
        <v>67</v>
      </c>
      <c r="E4" s="22">
        <v>194</v>
      </c>
      <c r="F4" s="20">
        <v>2</v>
      </c>
      <c r="G4" s="22">
        <v>188</v>
      </c>
      <c r="H4" s="20">
        <v>2</v>
      </c>
      <c r="I4" s="5">
        <v>190</v>
      </c>
      <c r="J4" s="20">
        <v>1</v>
      </c>
      <c r="K4" s="23">
        <v>191</v>
      </c>
      <c r="L4" s="20">
        <v>1</v>
      </c>
      <c r="M4" s="23"/>
      <c r="N4" s="20"/>
      <c r="O4" s="5"/>
      <c r="P4" s="20"/>
      <c r="Q4" s="6">
        <v>4</v>
      </c>
      <c r="R4" s="6">
        <v>763</v>
      </c>
      <c r="S4" s="7">
        <v>190.75</v>
      </c>
      <c r="T4" s="36">
        <v>6</v>
      </c>
      <c r="U4" s="8">
        <v>3</v>
      </c>
      <c r="V4" s="9">
        <v>193.75</v>
      </c>
    </row>
    <row r="5" spans="1:24" x14ac:dyDescent="0.25">
      <c r="A5" s="1" t="s">
        <v>10</v>
      </c>
      <c r="B5" s="2" t="s">
        <v>187</v>
      </c>
      <c r="C5" s="3">
        <v>45872</v>
      </c>
      <c r="D5" s="4" t="s">
        <v>74</v>
      </c>
      <c r="E5" s="22">
        <v>194</v>
      </c>
      <c r="F5" s="20">
        <v>4</v>
      </c>
      <c r="G5" s="22">
        <v>191</v>
      </c>
      <c r="H5" s="20">
        <v>2</v>
      </c>
      <c r="I5" s="5">
        <v>197</v>
      </c>
      <c r="J5" s="20">
        <v>4</v>
      </c>
      <c r="K5" s="23">
        <v>197</v>
      </c>
      <c r="L5" s="20">
        <v>3</v>
      </c>
      <c r="M5" s="23"/>
      <c r="N5" s="20"/>
      <c r="O5" s="5"/>
      <c r="P5" s="20"/>
      <c r="Q5" s="6">
        <v>4</v>
      </c>
      <c r="R5" s="6">
        <v>779</v>
      </c>
      <c r="S5" s="7">
        <v>194.75</v>
      </c>
      <c r="T5" s="36">
        <v>13</v>
      </c>
      <c r="U5" s="8">
        <v>10</v>
      </c>
      <c r="V5" s="9">
        <v>204.75</v>
      </c>
    </row>
    <row r="6" spans="1:24" x14ac:dyDescent="0.25">
      <c r="A6" s="1" t="s">
        <v>10</v>
      </c>
      <c r="B6" s="2" t="s">
        <v>155</v>
      </c>
      <c r="C6" s="3">
        <v>45878</v>
      </c>
      <c r="D6" s="4" t="s">
        <v>67</v>
      </c>
      <c r="E6" s="22">
        <v>190</v>
      </c>
      <c r="F6" s="20">
        <v>2</v>
      </c>
      <c r="G6" s="22">
        <v>195</v>
      </c>
      <c r="H6" s="20">
        <v>3</v>
      </c>
      <c r="I6" s="5">
        <v>190</v>
      </c>
      <c r="J6" s="20">
        <v>1</v>
      </c>
      <c r="K6" s="23">
        <v>192</v>
      </c>
      <c r="L6" s="20">
        <v>3</v>
      </c>
      <c r="M6" s="23"/>
      <c r="N6" s="20"/>
      <c r="O6" s="5"/>
      <c r="P6" s="20"/>
      <c r="Q6" s="6">
        <v>4</v>
      </c>
      <c r="R6" s="6">
        <v>767</v>
      </c>
      <c r="S6" s="7">
        <v>191.75</v>
      </c>
      <c r="T6" s="36">
        <v>9</v>
      </c>
      <c r="U6" s="8">
        <v>5</v>
      </c>
      <c r="V6" s="9">
        <v>196.75</v>
      </c>
    </row>
    <row r="8" spans="1:24" x14ac:dyDescent="0.25">
      <c r="Q8" s="32">
        <f>SUM(Q2:Q7)</f>
        <v>22</v>
      </c>
      <c r="R8" s="32">
        <f>SUM(R2:R7)</f>
        <v>4221</v>
      </c>
      <c r="S8" s="33">
        <f>SUM(R8/Q8)</f>
        <v>191.86363636363637</v>
      </c>
      <c r="T8" s="32">
        <f>SUM(T2:T7)</f>
        <v>50</v>
      </c>
      <c r="U8" s="32">
        <f>SUM(U2:U7)</f>
        <v>50</v>
      </c>
      <c r="V8" s="34">
        <f>SUM(S8+U8)</f>
        <v>241.86363636363637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B3:C3 H3:L3 N3" name="Range1_15"/>
    <protectedRange algorithmName="SHA-512" hashValue="ON39YdpmFHfN9f47KpiRvqrKx0V9+erV1CNkpWzYhW/Qyc6aT8rEyCrvauWSYGZK2ia3o7vd3akF07acHAFpOA==" saltValue="yVW9XmDwTqEnmpSGai0KYg==" spinCount="100000" sqref="D3" name="Range1_1_13"/>
    <protectedRange algorithmName="SHA-512" hashValue="ON39YdpmFHfN9f47KpiRvqrKx0V9+erV1CNkpWzYhW/Qyc6aT8rEyCrvauWSYGZK2ia3o7vd3akF07acHAFpOA==" saltValue="yVW9XmDwTqEnmpSGai0KYg==" spinCount="100000" sqref="G3 O3 M3" name="Range1_33_1_4"/>
    <protectedRange algorithmName="SHA-512" hashValue="ON39YdpmFHfN9f47KpiRvqrKx0V9+erV1CNkpWzYhW/Qyc6aT8rEyCrvauWSYGZK2ia3o7vd3akF07acHAFpOA==" saltValue="yVW9XmDwTqEnmpSGai0KYg==" spinCount="100000" sqref="T3" name="Range1_3_5_15"/>
  </protectedRanges>
  <hyperlinks>
    <hyperlink ref="X1" location="'OLL 2025'!A1" display="Return to Rankings" xr:uid="{278999B1-A7F2-4B57-BF22-C95122BAB34E}"/>
  </hyperlink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546F3-0457-407A-9C7F-F2717FAB9C2A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179</v>
      </c>
      <c r="C2" s="3">
        <v>45858</v>
      </c>
      <c r="D2" s="4" t="s">
        <v>47</v>
      </c>
      <c r="E2" s="22">
        <v>186</v>
      </c>
      <c r="F2" s="20">
        <v>0</v>
      </c>
      <c r="G2" s="22">
        <v>181</v>
      </c>
      <c r="H2" s="20">
        <v>0</v>
      </c>
      <c r="I2" s="5">
        <v>181</v>
      </c>
      <c r="J2" s="20">
        <v>1</v>
      </c>
      <c r="K2" s="23">
        <v>181</v>
      </c>
      <c r="L2" s="20">
        <v>1</v>
      </c>
      <c r="M2" s="23">
        <v>182</v>
      </c>
      <c r="N2" s="20">
        <v>1</v>
      </c>
      <c r="O2" s="5"/>
      <c r="P2" s="20"/>
      <c r="Q2" s="6">
        <v>5</v>
      </c>
      <c r="R2" s="6">
        <v>911</v>
      </c>
      <c r="S2" s="7">
        <v>182.2</v>
      </c>
      <c r="T2" s="36">
        <v>3</v>
      </c>
      <c r="U2" s="8">
        <v>3</v>
      </c>
      <c r="V2" s="9">
        <v>185.2</v>
      </c>
    </row>
    <row r="4" spans="1:24" x14ac:dyDescent="0.25">
      <c r="Q4" s="32">
        <f>SUM(Q2:Q3)</f>
        <v>5</v>
      </c>
      <c r="R4" s="32">
        <f>SUM(R2:R3)</f>
        <v>911</v>
      </c>
      <c r="S4" s="33">
        <f>SUM(R4/Q4)</f>
        <v>182.2</v>
      </c>
      <c r="T4" s="32">
        <f>SUM(T2:T3)</f>
        <v>3</v>
      </c>
      <c r="U4" s="32">
        <f>SUM(U2:U3)</f>
        <v>3</v>
      </c>
      <c r="V4" s="34">
        <f>SUM(S4+U4)</f>
        <v>185.2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77649D45-7781-4073-807A-5135A8E833D7}"/>
  </hyperlinks>
  <pageMargins left="0.7" right="0.7" top="0.75" bottom="0.75" header="0.3" footer="0.3"/>
  <pageSetup orientation="portrait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FBC1E-0772-4B73-9957-273E3B0A3175}">
  <dimension ref="A1:X14"/>
  <sheetViews>
    <sheetView workbookViewId="0">
      <selection activeCell="Q15" sqref="Q1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65</v>
      </c>
      <c r="C2" s="3">
        <v>45731</v>
      </c>
      <c r="D2" s="4" t="s">
        <v>67</v>
      </c>
      <c r="E2" s="51">
        <v>184</v>
      </c>
      <c r="F2" s="52">
        <v>2</v>
      </c>
      <c r="G2" s="51">
        <v>186</v>
      </c>
      <c r="H2" s="52">
        <v>0</v>
      </c>
      <c r="I2" s="51">
        <v>177</v>
      </c>
      <c r="J2" s="52">
        <v>1</v>
      </c>
      <c r="K2" s="51">
        <v>179</v>
      </c>
      <c r="L2" s="52">
        <v>1</v>
      </c>
      <c r="M2" s="53"/>
      <c r="N2" s="53"/>
      <c r="O2" s="53"/>
      <c r="P2" s="53"/>
      <c r="Q2" s="6">
        <v>4</v>
      </c>
      <c r="R2" s="6">
        <v>726</v>
      </c>
      <c r="S2" s="7">
        <v>181.5</v>
      </c>
      <c r="T2" s="36">
        <v>4</v>
      </c>
      <c r="U2" s="8">
        <v>5</v>
      </c>
      <c r="V2" s="9">
        <v>186.5</v>
      </c>
    </row>
    <row r="3" spans="1:24" x14ac:dyDescent="0.25">
      <c r="A3" s="1" t="s">
        <v>10</v>
      </c>
      <c r="B3" s="2" t="s">
        <v>65</v>
      </c>
      <c r="C3" s="3">
        <v>45745</v>
      </c>
      <c r="D3" s="4" t="s">
        <v>67</v>
      </c>
      <c r="E3" s="22">
        <v>194</v>
      </c>
      <c r="F3" s="20">
        <v>1</v>
      </c>
      <c r="G3" s="22">
        <v>190</v>
      </c>
      <c r="H3" s="20">
        <v>0</v>
      </c>
      <c r="I3" s="5">
        <v>188</v>
      </c>
      <c r="J3" s="20">
        <v>2</v>
      </c>
      <c r="K3" s="23">
        <v>185</v>
      </c>
      <c r="L3" s="20">
        <v>1</v>
      </c>
      <c r="M3" s="23"/>
      <c r="N3" s="20"/>
      <c r="O3" s="5"/>
      <c r="P3" s="20"/>
      <c r="Q3" s="6">
        <v>4</v>
      </c>
      <c r="R3" s="6">
        <v>757</v>
      </c>
      <c r="S3" s="7">
        <v>189.25</v>
      </c>
      <c r="T3" s="36">
        <v>4</v>
      </c>
      <c r="U3" s="8">
        <v>7</v>
      </c>
      <c r="V3" s="9">
        <v>196.25</v>
      </c>
    </row>
    <row r="4" spans="1:24" x14ac:dyDescent="0.25">
      <c r="A4" s="1" t="s">
        <v>10</v>
      </c>
      <c r="B4" s="2" t="s">
        <v>65</v>
      </c>
      <c r="C4" s="3">
        <v>45763</v>
      </c>
      <c r="D4" s="4" t="s">
        <v>94</v>
      </c>
      <c r="E4" s="22">
        <v>174</v>
      </c>
      <c r="F4" s="20">
        <v>1</v>
      </c>
      <c r="G4" s="22">
        <v>186</v>
      </c>
      <c r="H4" s="20">
        <v>1</v>
      </c>
      <c r="I4" s="5">
        <v>188</v>
      </c>
      <c r="J4" s="20">
        <v>1</v>
      </c>
      <c r="K4" s="23"/>
      <c r="L4" s="20"/>
      <c r="M4" s="23"/>
      <c r="N4" s="20"/>
      <c r="O4" s="5"/>
      <c r="P4" s="20"/>
      <c r="Q4" s="6">
        <v>3</v>
      </c>
      <c r="R4" s="6">
        <v>548</v>
      </c>
      <c r="S4" s="7">
        <v>182.66666666666666</v>
      </c>
      <c r="T4" s="36">
        <v>3</v>
      </c>
      <c r="U4" s="8">
        <v>3</v>
      </c>
      <c r="V4" s="9">
        <v>185.66666666666666</v>
      </c>
    </row>
    <row r="5" spans="1:24" x14ac:dyDescent="0.25">
      <c r="A5" s="1" t="s">
        <v>10</v>
      </c>
      <c r="B5" s="2" t="s">
        <v>65</v>
      </c>
      <c r="C5" s="3">
        <v>45766</v>
      </c>
      <c r="D5" s="4" t="s">
        <v>67</v>
      </c>
      <c r="E5" s="22">
        <v>185</v>
      </c>
      <c r="F5" s="20">
        <v>2</v>
      </c>
      <c r="G5" s="22">
        <v>187</v>
      </c>
      <c r="H5" s="20">
        <v>1</v>
      </c>
      <c r="I5" s="5">
        <v>180</v>
      </c>
      <c r="J5" s="20">
        <v>2</v>
      </c>
      <c r="K5" s="23">
        <v>185</v>
      </c>
      <c r="L5" s="20">
        <v>2</v>
      </c>
      <c r="M5" s="23"/>
      <c r="N5" s="20"/>
      <c r="O5" s="5"/>
      <c r="P5" s="20"/>
      <c r="Q5" s="6">
        <v>4</v>
      </c>
      <c r="R5" s="6">
        <v>737</v>
      </c>
      <c r="S5" s="7">
        <v>184.25</v>
      </c>
      <c r="T5" s="36">
        <v>7</v>
      </c>
      <c r="U5" s="8">
        <v>3</v>
      </c>
      <c r="V5" s="9">
        <v>187.25</v>
      </c>
    </row>
    <row r="6" spans="1:24" x14ac:dyDescent="0.25">
      <c r="A6" s="1" t="s">
        <v>10</v>
      </c>
      <c r="B6" s="2" t="s">
        <v>65</v>
      </c>
      <c r="C6" s="3">
        <v>45791</v>
      </c>
      <c r="D6" s="4" t="s">
        <v>94</v>
      </c>
      <c r="E6" s="22">
        <v>189</v>
      </c>
      <c r="F6" s="20">
        <v>1</v>
      </c>
      <c r="G6" s="22">
        <v>195</v>
      </c>
      <c r="H6" s="20">
        <v>0</v>
      </c>
      <c r="I6" s="5">
        <v>191</v>
      </c>
      <c r="J6" s="20">
        <v>2</v>
      </c>
      <c r="K6" s="23"/>
      <c r="L6" s="20"/>
      <c r="M6" s="23"/>
      <c r="N6" s="20"/>
      <c r="O6" s="5"/>
      <c r="P6" s="20"/>
      <c r="Q6" s="6">
        <v>3</v>
      </c>
      <c r="R6" s="6">
        <v>575</v>
      </c>
      <c r="S6" s="7">
        <v>191.66666666666666</v>
      </c>
      <c r="T6" s="36">
        <v>3</v>
      </c>
      <c r="U6" s="8">
        <v>5</v>
      </c>
      <c r="V6" s="9">
        <v>196.66666666666666</v>
      </c>
    </row>
    <row r="7" spans="1:24" x14ac:dyDescent="0.25">
      <c r="A7" s="1" t="s">
        <v>10</v>
      </c>
      <c r="B7" s="2" t="s">
        <v>65</v>
      </c>
      <c r="C7" s="3">
        <v>45808</v>
      </c>
      <c r="D7" s="4" t="s">
        <v>67</v>
      </c>
      <c r="E7" s="44">
        <v>185</v>
      </c>
      <c r="F7" s="44">
        <v>0</v>
      </c>
      <c r="G7" s="22">
        <v>190</v>
      </c>
      <c r="H7" s="44">
        <v>1</v>
      </c>
      <c r="I7" s="44">
        <v>190</v>
      </c>
      <c r="J7" s="44">
        <v>3</v>
      </c>
      <c r="K7" s="44">
        <v>185</v>
      </c>
      <c r="L7" s="44">
        <v>0</v>
      </c>
      <c r="M7" s="5"/>
      <c r="N7" s="20"/>
      <c r="O7" s="5"/>
      <c r="P7" s="20"/>
      <c r="Q7" s="6">
        <v>4</v>
      </c>
      <c r="R7" s="6">
        <v>750</v>
      </c>
      <c r="S7" s="7">
        <v>187.5</v>
      </c>
      <c r="T7" s="36">
        <v>4</v>
      </c>
      <c r="U7" s="8">
        <v>2</v>
      </c>
      <c r="V7" s="9">
        <v>181.5</v>
      </c>
    </row>
    <row r="8" spans="1:24" x14ac:dyDescent="0.25">
      <c r="A8" s="1" t="s">
        <v>10</v>
      </c>
      <c r="B8" s="2" t="s">
        <v>65</v>
      </c>
      <c r="C8" s="3">
        <v>45829</v>
      </c>
      <c r="D8" s="4" t="s">
        <v>67</v>
      </c>
      <c r="E8" s="5">
        <v>191</v>
      </c>
      <c r="F8" s="20">
        <v>2</v>
      </c>
      <c r="G8" s="22">
        <v>188</v>
      </c>
      <c r="H8" s="20">
        <v>1</v>
      </c>
      <c r="I8" s="5">
        <v>187</v>
      </c>
      <c r="J8" s="20">
        <v>2</v>
      </c>
      <c r="K8" s="5">
        <v>190</v>
      </c>
      <c r="L8" s="20">
        <v>0</v>
      </c>
      <c r="M8" s="5"/>
      <c r="N8" s="20"/>
      <c r="O8" s="5"/>
      <c r="P8" s="20"/>
      <c r="Q8" s="6">
        <v>4</v>
      </c>
      <c r="R8" s="6">
        <v>756</v>
      </c>
      <c r="S8" s="7">
        <v>189</v>
      </c>
      <c r="T8" s="36">
        <v>5</v>
      </c>
      <c r="U8" s="8">
        <v>2</v>
      </c>
      <c r="V8" s="9">
        <v>191</v>
      </c>
    </row>
    <row r="9" spans="1:24" x14ac:dyDescent="0.25">
      <c r="A9" s="1" t="s">
        <v>10</v>
      </c>
      <c r="B9" s="2" t="s">
        <v>65</v>
      </c>
      <c r="C9" s="3">
        <v>45847</v>
      </c>
      <c r="D9" s="4" t="s">
        <v>94</v>
      </c>
      <c r="E9" s="22">
        <v>196</v>
      </c>
      <c r="F9" s="20">
        <v>3</v>
      </c>
      <c r="G9" s="22">
        <v>189</v>
      </c>
      <c r="H9" s="20">
        <v>0</v>
      </c>
      <c r="I9" s="5">
        <v>193</v>
      </c>
      <c r="J9" s="20">
        <v>3</v>
      </c>
      <c r="K9" s="23"/>
      <c r="L9" s="20"/>
      <c r="M9" s="23"/>
      <c r="N9" s="20"/>
      <c r="O9" s="5"/>
      <c r="P9" s="20"/>
      <c r="Q9" s="6">
        <v>3</v>
      </c>
      <c r="R9" s="6">
        <v>578</v>
      </c>
      <c r="S9" s="7">
        <v>192.66666666666666</v>
      </c>
      <c r="T9" s="36">
        <v>6</v>
      </c>
      <c r="U9" s="8">
        <v>11</v>
      </c>
      <c r="V9" s="9">
        <v>203.66666666666666</v>
      </c>
    </row>
    <row r="10" spans="1:24" x14ac:dyDescent="0.25">
      <c r="A10" s="1" t="s">
        <v>10</v>
      </c>
      <c r="B10" s="2" t="s">
        <v>65</v>
      </c>
      <c r="C10" s="3">
        <v>45857</v>
      </c>
      <c r="D10" s="4" t="s">
        <v>67</v>
      </c>
      <c r="E10" s="5">
        <v>191</v>
      </c>
      <c r="F10" s="20">
        <v>3</v>
      </c>
      <c r="G10" s="22">
        <v>189</v>
      </c>
      <c r="H10" s="20">
        <v>0</v>
      </c>
      <c r="I10" s="5">
        <v>191</v>
      </c>
      <c r="J10" s="20">
        <v>1</v>
      </c>
      <c r="K10" s="5">
        <v>186</v>
      </c>
      <c r="L10" s="20">
        <v>1</v>
      </c>
      <c r="M10" s="5">
        <v>189</v>
      </c>
      <c r="N10" s="20">
        <v>2</v>
      </c>
      <c r="O10" s="5">
        <v>188</v>
      </c>
      <c r="P10" s="20">
        <v>1</v>
      </c>
      <c r="Q10" s="6">
        <v>6</v>
      </c>
      <c r="R10" s="6">
        <v>1134</v>
      </c>
      <c r="S10" s="7">
        <v>189</v>
      </c>
      <c r="T10" s="36">
        <v>8</v>
      </c>
      <c r="U10" s="8">
        <v>12</v>
      </c>
      <c r="V10" s="9">
        <v>201</v>
      </c>
    </row>
    <row r="11" spans="1:24" x14ac:dyDescent="0.25">
      <c r="A11" s="1" t="s">
        <v>10</v>
      </c>
      <c r="B11" s="2" t="s">
        <v>65</v>
      </c>
      <c r="C11" s="3">
        <v>45864</v>
      </c>
      <c r="D11" s="4" t="s">
        <v>67</v>
      </c>
      <c r="E11" s="5">
        <v>194</v>
      </c>
      <c r="F11" s="20">
        <v>3</v>
      </c>
      <c r="G11" s="22">
        <v>190</v>
      </c>
      <c r="H11" s="20">
        <v>0</v>
      </c>
      <c r="I11" s="5">
        <v>186</v>
      </c>
      <c r="J11" s="20">
        <v>0</v>
      </c>
      <c r="K11" s="5">
        <v>186</v>
      </c>
      <c r="L11" s="20">
        <v>0</v>
      </c>
      <c r="M11" s="5"/>
      <c r="N11" s="20"/>
      <c r="O11" s="5"/>
      <c r="P11" s="20"/>
      <c r="Q11" s="6">
        <v>4</v>
      </c>
      <c r="R11" s="6">
        <v>756</v>
      </c>
      <c r="S11" s="7">
        <v>189</v>
      </c>
      <c r="T11" s="36">
        <v>3</v>
      </c>
      <c r="U11" s="8">
        <v>2</v>
      </c>
      <c r="V11" s="9">
        <v>191</v>
      </c>
    </row>
    <row r="12" spans="1:24" x14ac:dyDescent="0.25">
      <c r="A12" s="1" t="s">
        <v>10</v>
      </c>
      <c r="B12" s="2" t="s">
        <v>65</v>
      </c>
      <c r="C12" s="3">
        <v>45878</v>
      </c>
      <c r="D12" s="4" t="s">
        <v>67</v>
      </c>
      <c r="E12" s="5">
        <v>194</v>
      </c>
      <c r="F12" s="20">
        <v>2</v>
      </c>
      <c r="G12" s="22">
        <v>192</v>
      </c>
      <c r="H12" s="20">
        <v>0</v>
      </c>
      <c r="I12" s="5">
        <v>188</v>
      </c>
      <c r="J12" s="20">
        <v>2</v>
      </c>
      <c r="K12" s="5">
        <v>191</v>
      </c>
      <c r="L12" s="20">
        <v>0</v>
      </c>
      <c r="M12" s="5"/>
      <c r="N12" s="20"/>
      <c r="O12" s="5"/>
      <c r="P12" s="20"/>
      <c r="Q12" s="6">
        <v>4</v>
      </c>
      <c r="R12" s="6">
        <v>765</v>
      </c>
      <c r="S12" s="7">
        <v>191.25</v>
      </c>
      <c r="T12" s="36">
        <v>4</v>
      </c>
      <c r="U12" s="8">
        <v>2</v>
      </c>
      <c r="V12" s="9">
        <v>193.25</v>
      </c>
    </row>
    <row r="14" spans="1:24" x14ac:dyDescent="0.25">
      <c r="Q14" s="32">
        <f>SUM(Q2:Q13)</f>
        <v>43</v>
      </c>
      <c r="R14" s="32">
        <f>SUM(R2:R13)</f>
        <v>8082</v>
      </c>
      <c r="S14" s="33">
        <f>SUM(R14/Q14)</f>
        <v>187.95348837209303</v>
      </c>
      <c r="T14" s="32">
        <f>SUM(T2:T13)</f>
        <v>51</v>
      </c>
      <c r="U14" s="32">
        <f>SUM(U2:U13)</f>
        <v>54</v>
      </c>
      <c r="V14" s="34">
        <f>SUM(S14+U14)</f>
        <v>241.95348837209303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2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10:C10" name="Range1_15_1"/>
    <protectedRange algorithmName="SHA-512" hashValue="ON39YdpmFHfN9f47KpiRvqrKx0V9+erV1CNkpWzYhW/Qyc6aT8rEyCrvauWSYGZK2ia3o7vd3akF07acHAFpOA==" saltValue="yVW9XmDwTqEnmpSGai0KYg==" spinCount="100000" sqref="D10" name="Range1_1_13_1"/>
    <protectedRange algorithmName="SHA-512" hashValue="ON39YdpmFHfN9f47KpiRvqrKx0V9+erV1CNkpWzYhW/Qyc6aT8rEyCrvauWSYGZK2ia3o7vd3akF07acHAFpOA==" saltValue="yVW9XmDwTqEnmpSGai0KYg==" spinCount="100000" sqref="T10" name="Range1_3_5_15_1"/>
    <protectedRange algorithmName="SHA-512" hashValue="ON39YdpmFHfN9f47KpiRvqrKx0V9+erV1CNkpWzYhW/Qyc6aT8rEyCrvauWSYGZK2ia3o7vd3akF07acHAFpOA==" saltValue="yVW9XmDwTqEnmpSGai0KYg==" spinCount="100000" sqref="B11:C11" name="Range1_18"/>
    <protectedRange algorithmName="SHA-512" hashValue="ON39YdpmFHfN9f47KpiRvqrKx0V9+erV1CNkpWzYhW/Qyc6aT8rEyCrvauWSYGZK2ia3o7vd3akF07acHAFpOA==" saltValue="yVW9XmDwTqEnmpSGai0KYg==" spinCount="100000" sqref="D11" name="Range1_1_12"/>
    <protectedRange algorithmName="SHA-512" hashValue="ON39YdpmFHfN9f47KpiRvqrKx0V9+erV1CNkpWzYhW/Qyc6aT8rEyCrvauWSYGZK2ia3o7vd3akF07acHAFpOA==" saltValue="yVW9XmDwTqEnmpSGai0KYg==" spinCount="100000" sqref="T11" name="Range1_3_5_12"/>
  </protectedRanges>
  <hyperlinks>
    <hyperlink ref="X1" location="'OLL 2025'!A1" display="Return to Rankings" xr:uid="{1C2939E9-42E9-42AC-B559-BFA4D6C0A313}"/>
  </hyperlinks>
  <pageMargins left="0.7" right="0.7" top="0.75" bottom="0.75" header="0.3" footer="0.3"/>
  <pageSetup orientation="portrait" horizontalDpi="300" verticalDpi="30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7FFFC-E741-46E6-81B8-14D2D5344986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31</v>
      </c>
      <c r="C2" s="3">
        <v>45693</v>
      </c>
      <c r="D2" s="4" t="s">
        <v>40</v>
      </c>
      <c r="E2" s="5">
        <v>192</v>
      </c>
      <c r="F2" s="20">
        <v>0</v>
      </c>
      <c r="G2" s="22">
        <v>194</v>
      </c>
      <c r="H2" s="20">
        <v>0</v>
      </c>
      <c r="I2" s="5">
        <v>198</v>
      </c>
      <c r="J2" s="20">
        <v>3</v>
      </c>
      <c r="K2" s="5">
        <v>196</v>
      </c>
      <c r="L2" s="20">
        <v>1</v>
      </c>
      <c r="M2" s="5"/>
      <c r="N2" s="20"/>
      <c r="O2" s="5"/>
      <c r="P2" s="20"/>
      <c r="Q2" s="6">
        <v>4</v>
      </c>
      <c r="R2" s="6">
        <v>780</v>
      </c>
      <c r="S2" s="7">
        <v>195</v>
      </c>
      <c r="T2" s="21">
        <v>4</v>
      </c>
      <c r="U2" s="8">
        <v>5</v>
      </c>
      <c r="V2" s="9">
        <v>200</v>
      </c>
    </row>
    <row r="3" spans="1:24" x14ac:dyDescent="0.25">
      <c r="A3" s="1" t="s">
        <v>10</v>
      </c>
      <c r="B3" s="2" t="s">
        <v>31</v>
      </c>
      <c r="C3" s="3">
        <v>45721</v>
      </c>
      <c r="D3" s="4" t="s">
        <v>40</v>
      </c>
      <c r="E3" s="22">
        <v>182</v>
      </c>
      <c r="F3" s="20">
        <v>2</v>
      </c>
      <c r="G3" s="22">
        <v>190</v>
      </c>
      <c r="H3" s="20">
        <v>0</v>
      </c>
      <c r="I3" s="5">
        <v>191</v>
      </c>
      <c r="J3" s="20">
        <v>2</v>
      </c>
      <c r="K3" s="23">
        <v>184</v>
      </c>
      <c r="L3" s="20"/>
      <c r="M3" s="23"/>
      <c r="N3" s="20"/>
      <c r="O3" s="5"/>
      <c r="P3" s="20"/>
      <c r="Q3" s="6">
        <v>4</v>
      </c>
      <c r="R3" s="6">
        <v>747</v>
      </c>
      <c r="S3" s="7">
        <v>186.75</v>
      </c>
      <c r="T3" s="36">
        <v>4</v>
      </c>
      <c r="U3" s="8">
        <v>9</v>
      </c>
      <c r="V3" s="9">
        <v>195.75</v>
      </c>
    </row>
    <row r="4" spans="1:24" x14ac:dyDescent="0.25">
      <c r="A4" s="1" t="s">
        <v>10</v>
      </c>
      <c r="B4" s="2" t="s">
        <v>68</v>
      </c>
      <c r="C4" s="3">
        <v>45735</v>
      </c>
      <c r="D4" s="4" t="s">
        <v>40</v>
      </c>
      <c r="E4" s="22">
        <v>182</v>
      </c>
      <c r="F4" s="20"/>
      <c r="G4" s="22">
        <v>176</v>
      </c>
      <c r="H4" s="20"/>
      <c r="I4" s="5">
        <v>179</v>
      </c>
      <c r="J4" s="20"/>
      <c r="K4" s="23">
        <v>186</v>
      </c>
      <c r="L4" s="20">
        <v>2</v>
      </c>
      <c r="M4" s="23"/>
      <c r="N4" s="20"/>
      <c r="O4" s="5"/>
      <c r="P4" s="20"/>
      <c r="Q4" s="6">
        <v>4</v>
      </c>
      <c r="R4" s="6">
        <v>723</v>
      </c>
      <c r="S4" s="7">
        <v>180.75</v>
      </c>
      <c r="T4" s="36">
        <v>2</v>
      </c>
      <c r="U4" s="8">
        <v>6</v>
      </c>
      <c r="V4" s="9">
        <v>186.75</v>
      </c>
    </row>
    <row r="5" spans="1:24" x14ac:dyDescent="0.25">
      <c r="A5" s="1" t="s">
        <v>10</v>
      </c>
      <c r="B5" s="2" t="s">
        <v>68</v>
      </c>
      <c r="C5" s="3">
        <v>45756</v>
      </c>
      <c r="D5" s="4" t="s">
        <v>40</v>
      </c>
      <c r="E5" s="5">
        <v>194</v>
      </c>
      <c r="F5" s="20">
        <v>2</v>
      </c>
      <c r="G5" s="22">
        <v>194</v>
      </c>
      <c r="H5" s="20">
        <v>1</v>
      </c>
      <c r="I5" s="5">
        <v>192</v>
      </c>
      <c r="J5" s="20">
        <v>1</v>
      </c>
      <c r="K5" s="5">
        <v>192</v>
      </c>
      <c r="L5" s="20">
        <v>2</v>
      </c>
      <c r="M5" s="5"/>
      <c r="N5" s="20"/>
      <c r="O5" s="5"/>
      <c r="P5" s="20"/>
      <c r="Q5" s="6">
        <v>4</v>
      </c>
      <c r="R5" s="6">
        <v>772</v>
      </c>
      <c r="S5" s="7">
        <v>193</v>
      </c>
      <c r="T5" s="36">
        <v>6</v>
      </c>
      <c r="U5" s="8">
        <v>4</v>
      </c>
      <c r="V5" s="9">
        <v>197</v>
      </c>
    </row>
    <row r="6" spans="1:24" x14ac:dyDescent="0.25">
      <c r="A6" s="1" t="s">
        <v>10</v>
      </c>
      <c r="B6" s="2" t="s">
        <v>31</v>
      </c>
      <c r="C6" s="3">
        <v>45787</v>
      </c>
      <c r="D6" s="4" t="s">
        <v>40</v>
      </c>
      <c r="E6" s="22">
        <v>190</v>
      </c>
      <c r="F6" s="20">
        <v>1</v>
      </c>
      <c r="G6" s="22">
        <v>197</v>
      </c>
      <c r="H6" s="20">
        <v>5</v>
      </c>
      <c r="I6" s="5">
        <v>197</v>
      </c>
      <c r="J6" s="20">
        <v>5</v>
      </c>
      <c r="K6" s="23">
        <v>194</v>
      </c>
      <c r="L6" s="20">
        <v>1</v>
      </c>
      <c r="M6" s="23"/>
      <c r="N6" s="20"/>
      <c r="O6" s="5"/>
      <c r="P6" s="20"/>
      <c r="Q6" s="6">
        <v>4</v>
      </c>
      <c r="R6" s="6">
        <v>778</v>
      </c>
      <c r="S6" s="7">
        <v>194.5</v>
      </c>
      <c r="T6" s="36">
        <v>12</v>
      </c>
      <c r="U6" s="8">
        <v>8</v>
      </c>
      <c r="V6" s="9">
        <v>202.5</v>
      </c>
    </row>
    <row r="7" spans="1:24" x14ac:dyDescent="0.25">
      <c r="A7" s="1" t="s">
        <v>10</v>
      </c>
      <c r="B7" s="2" t="s">
        <v>68</v>
      </c>
      <c r="C7" s="3">
        <v>45850</v>
      </c>
      <c r="D7" s="4" t="s">
        <v>40</v>
      </c>
      <c r="E7" s="5">
        <v>189</v>
      </c>
      <c r="F7" s="20">
        <v>2</v>
      </c>
      <c r="G7" s="22">
        <v>188</v>
      </c>
      <c r="H7" s="20"/>
      <c r="I7" s="5">
        <v>190</v>
      </c>
      <c r="J7" s="20">
        <v>1</v>
      </c>
      <c r="K7" s="5">
        <v>190</v>
      </c>
      <c r="L7" s="20"/>
      <c r="M7" s="5"/>
      <c r="N7" s="20"/>
      <c r="O7" s="5"/>
      <c r="P7" s="20"/>
      <c r="Q7" s="6">
        <v>4</v>
      </c>
      <c r="R7" s="6">
        <v>757</v>
      </c>
      <c r="S7" s="7">
        <v>189.25</v>
      </c>
      <c r="T7" s="36">
        <v>3</v>
      </c>
      <c r="U7" s="8">
        <v>3</v>
      </c>
      <c r="V7" s="9">
        <v>192.25</v>
      </c>
    </row>
    <row r="8" spans="1:24" x14ac:dyDescent="0.25">
      <c r="A8" s="1" t="s">
        <v>10</v>
      </c>
      <c r="B8" s="2" t="s">
        <v>68</v>
      </c>
      <c r="C8" s="3">
        <v>45879</v>
      </c>
      <c r="D8" s="4" t="s">
        <v>40</v>
      </c>
      <c r="E8" s="22">
        <v>190</v>
      </c>
      <c r="F8" s="20"/>
      <c r="G8" s="22">
        <v>191</v>
      </c>
      <c r="H8" s="20"/>
      <c r="I8" s="5">
        <v>191</v>
      </c>
      <c r="J8" s="20">
        <v>2</v>
      </c>
      <c r="K8" s="5">
        <v>194</v>
      </c>
      <c r="L8" s="20">
        <v>2</v>
      </c>
      <c r="M8" s="5">
        <v>195</v>
      </c>
      <c r="N8" s="20">
        <v>4</v>
      </c>
      <c r="O8" s="5">
        <v>194</v>
      </c>
      <c r="P8" s="20">
        <v>2</v>
      </c>
      <c r="Q8" s="6">
        <v>6</v>
      </c>
      <c r="R8" s="6">
        <v>1155</v>
      </c>
      <c r="S8" s="7">
        <v>192.5</v>
      </c>
      <c r="T8" s="36">
        <v>10</v>
      </c>
      <c r="U8" s="8">
        <v>4</v>
      </c>
      <c r="V8" s="9">
        <v>196.5</v>
      </c>
    </row>
    <row r="10" spans="1:24" x14ac:dyDescent="0.25">
      <c r="Q10" s="32">
        <f>SUM(Q2:Q9)</f>
        <v>30</v>
      </c>
      <c r="R10" s="32">
        <f>SUM(R2:R9)</f>
        <v>5712</v>
      </c>
      <c r="S10" s="33">
        <f>SUM(R10/Q10)</f>
        <v>190.4</v>
      </c>
      <c r="T10" s="32">
        <f>SUM(T2:T9)</f>
        <v>41</v>
      </c>
      <c r="U10" s="32">
        <f>SUM(U2:U9)</f>
        <v>39</v>
      </c>
      <c r="V10" s="34">
        <f>SUM(S10+U10)</f>
        <v>229.4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5 H5:L5 N5 C5" name="Range1_2_1"/>
    <protectedRange algorithmName="SHA-512" hashValue="ON39YdpmFHfN9f47KpiRvqrKx0V9+erV1CNkpWzYhW/Qyc6aT8rEyCrvauWSYGZK2ia3o7vd3akF07acHAFpOA==" saltValue="yVW9XmDwTqEnmpSGai0KYg==" spinCount="100000" sqref="D5" name="Range1_1_1_1"/>
    <protectedRange algorithmName="SHA-512" hashValue="ON39YdpmFHfN9f47KpiRvqrKx0V9+erV1CNkpWzYhW/Qyc6aT8rEyCrvauWSYGZK2ia3o7vd3akF07acHAFpOA==" saltValue="yVW9XmDwTqEnmpSGai0KYg==" spinCount="100000" sqref="T5" name="Range1_3_5_1_1"/>
  </protectedRanges>
  <hyperlinks>
    <hyperlink ref="X1" location="'OLL 2025'!A1" display="Return to Rankings" xr:uid="{83E009F5-3020-44F5-B1C5-BF2E79BBAFE2}"/>
  </hyperlinks>
  <pageMargins left="0.7" right="0.7" top="0.75" bottom="0.75" header="0.3" footer="0.3"/>
  <pageSetup orientation="portrait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17EF-486E-4769-878B-54117BBA486A}">
  <dimension ref="A1:X7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114</v>
      </c>
      <c r="C2" s="3">
        <v>45781</v>
      </c>
      <c r="D2" s="4" t="s">
        <v>116</v>
      </c>
      <c r="E2" s="22">
        <v>189</v>
      </c>
      <c r="F2" s="20">
        <v>0</v>
      </c>
      <c r="G2" s="22">
        <v>180</v>
      </c>
      <c r="H2" s="20">
        <v>1</v>
      </c>
      <c r="I2" s="5">
        <v>190</v>
      </c>
      <c r="J2" s="20">
        <v>0</v>
      </c>
      <c r="K2" s="23">
        <v>185</v>
      </c>
      <c r="L2" s="20">
        <v>2</v>
      </c>
      <c r="M2" s="23"/>
      <c r="N2" s="20"/>
      <c r="O2" s="5"/>
      <c r="P2" s="20"/>
      <c r="Q2" s="6">
        <v>4</v>
      </c>
      <c r="R2" s="6">
        <v>744</v>
      </c>
      <c r="S2" s="7">
        <v>186</v>
      </c>
      <c r="T2" s="36">
        <v>3</v>
      </c>
      <c r="U2" s="8">
        <v>9</v>
      </c>
      <c r="V2" s="9">
        <v>195</v>
      </c>
    </row>
    <row r="3" spans="1:24" x14ac:dyDescent="0.25">
      <c r="A3" s="1" t="s">
        <v>10</v>
      </c>
      <c r="B3" s="2" t="s">
        <v>114</v>
      </c>
      <c r="C3" s="3">
        <v>45809</v>
      </c>
      <c r="D3" s="4" t="s">
        <v>116</v>
      </c>
      <c r="E3" s="22">
        <v>182</v>
      </c>
      <c r="F3" s="20">
        <v>1</v>
      </c>
      <c r="G3" s="22">
        <v>183</v>
      </c>
      <c r="H3" s="20">
        <v>1</v>
      </c>
      <c r="I3" s="5">
        <v>175</v>
      </c>
      <c r="J3" s="20">
        <v>1</v>
      </c>
      <c r="K3" s="23">
        <v>182</v>
      </c>
      <c r="L3" s="20">
        <v>0</v>
      </c>
      <c r="M3" s="23"/>
      <c r="N3" s="20"/>
      <c r="O3" s="5"/>
      <c r="P3" s="20"/>
      <c r="Q3" s="6">
        <v>4</v>
      </c>
      <c r="R3" s="6">
        <v>722</v>
      </c>
      <c r="S3" s="7">
        <v>180.5</v>
      </c>
      <c r="T3" s="36">
        <v>3</v>
      </c>
      <c r="U3" s="8">
        <v>6</v>
      </c>
      <c r="V3" s="9">
        <v>186.5</v>
      </c>
    </row>
    <row r="4" spans="1:24" x14ac:dyDescent="0.25">
      <c r="A4" s="1" t="s">
        <v>10</v>
      </c>
      <c r="B4" s="2" t="s">
        <v>114</v>
      </c>
      <c r="C4" s="3">
        <v>45837</v>
      </c>
      <c r="D4" s="4" t="s">
        <v>116</v>
      </c>
      <c r="E4" s="22">
        <v>188</v>
      </c>
      <c r="F4" s="20">
        <v>0</v>
      </c>
      <c r="G4" s="22">
        <v>191</v>
      </c>
      <c r="H4" s="20">
        <v>1</v>
      </c>
      <c r="I4" s="5">
        <v>192</v>
      </c>
      <c r="J4" s="20">
        <v>1</v>
      </c>
      <c r="K4" s="23">
        <v>186</v>
      </c>
      <c r="L4" s="20">
        <v>1</v>
      </c>
      <c r="M4" s="23"/>
      <c r="N4" s="20"/>
      <c r="O4" s="5"/>
      <c r="P4" s="20"/>
      <c r="Q4" s="6">
        <v>4</v>
      </c>
      <c r="R4" s="6">
        <v>757</v>
      </c>
      <c r="S4" s="7">
        <v>189.25</v>
      </c>
      <c r="T4" s="36">
        <v>3</v>
      </c>
      <c r="U4" s="8">
        <v>13</v>
      </c>
      <c r="V4" s="9">
        <v>202.25</v>
      </c>
    </row>
    <row r="5" spans="1:24" x14ac:dyDescent="0.25">
      <c r="A5" s="1" t="s">
        <v>10</v>
      </c>
      <c r="B5" s="2" t="s">
        <v>114</v>
      </c>
      <c r="C5" s="3">
        <v>45879</v>
      </c>
      <c r="D5" s="4" t="s">
        <v>116</v>
      </c>
      <c r="E5" s="5">
        <v>191</v>
      </c>
      <c r="F5" s="20">
        <v>0</v>
      </c>
      <c r="G5" s="22">
        <v>185</v>
      </c>
      <c r="H5" s="20">
        <v>1</v>
      </c>
      <c r="I5" s="5">
        <v>193</v>
      </c>
      <c r="J5" s="20">
        <v>2</v>
      </c>
      <c r="K5" s="5">
        <v>190</v>
      </c>
      <c r="L5" s="20">
        <v>4</v>
      </c>
      <c r="M5" s="5"/>
      <c r="N5" s="20"/>
      <c r="O5" s="5"/>
      <c r="P5" s="20"/>
      <c r="Q5" s="6">
        <v>4</v>
      </c>
      <c r="R5" s="6">
        <v>759</v>
      </c>
      <c r="S5" s="7">
        <v>189.75</v>
      </c>
      <c r="T5" s="36">
        <v>7</v>
      </c>
      <c r="U5" s="8">
        <v>8</v>
      </c>
      <c r="V5" s="9">
        <v>197.75</v>
      </c>
    </row>
    <row r="7" spans="1:24" x14ac:dyDescent="0.25">
      <c r="Q7" s="32">
        <f>SUM(Q2:Q6)</f>
        <v>16</v>
      </c>
      <c r="R7" s="32">
        <f>SUM(R2:R6)</f>
        <v>2982</v>
      </c>
      <c r="S7" s="33">
        <f>SUM(R7/Q7)</f>
        <v>186.375</v>
      </c>
      <c r="T7" s="32">
        <f>SUM(T2:T6)</f>
        <v>16</v>
      </c>
      <c r="U7" s="32">
        <f>SUM(U2:U6)</f>
        <v>36</v>
      </c>
      <c r="V7" s="34">
        <f>SUM(S7+U7)</f>
        <v>222.375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T2" name="Range1_3_5_1_1"/>
    <protectedRange algorithmName="SHA-512" hashValue="ON39YdpmFHfN9f47KpiRvqrKx0V9+erV1CNkpWzYhW/Qyc6aT8rEyCrvauWSYGZK2ia3o7vd3akF07acHAFpOA==" saltValue="yVW9XmDwTqEnmpSGai0KYg==" spinCount="100000" sqref="B4:C4" name="Range1_7_1"/>
    <protectedRange algorithmName="SHA-512" hashValue="ON39YdpmFHfN9f47KpiRvqrKx0V9+erV1CNkpWzYhW/Qyc6aT8rEyCrvauWSYGZK2ia3o7vd3akF07acHAFpOA==" saltValue="yVW9XmDwTqEnmpSGai0KYg==" spinCount="100000" sqref="D4" name="Range1_1_6"/>
    <protectedRange algorithmName="SHA-512" hashValue="ON39YdpmFHfN9f47KpiRvqrKx0V9+erV1CNkpWzYhW/Qyc6aT8rEyCrvauWSYGZK2ia3o7vd3akF07acHAFpOA==" saltValue="yVW9XmDwTqEnmpSGai0KYg==" spinCount="100000" sqref="E4 H4:L4 N4" name="Range1_1_2_19_1_1"/>
    <protectedRange algorithmName="SHA-512" hashValue="ON39YdpmFHfN9f47KpiRvqrKx0V9+erV1CNkpWzYhW/Qyc6aT8rEyCrvauWSYGZK2ia3o7vd3akF07acHAFpOA==" saltValue="yVW9XmDwTqEnmpSGai0KYg==" spinCount="100000" sqref="T4" name="Range1_3_5_6_1"/>
  </protectedRanges>
  <hyperlinks>
    <hyperlink ref="X1" location="'OLL 2025'!A1" display="Return to Rankings" xr:uid="{456DB753-FB62-4629-A3B0-F2174CD06D0E}"/>
  </hyperlinks>
  <pageMargins left="0.7" right="0.7" top="0.75" bottom="0.75" header="0.3" footer="0.3"/>
  <pageSetup orientation="portrait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33AB8-20B6-491C-8E16-3F31965A9FB6}">
  <dimension ref="A1:X30"/>
  <sheetViews>
    <sheetView workbookViewId="0">
      <selection activeCell="Q31" sqref="Q3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0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66</v>
      </c>
      <c r="C2" s="3">
        <v>45728</v>
      </c>
      <c r="D2" s="4" t="s">
        <v>40</v>
      </c>
      <c r="E2" s="22">
        <v>194</v>
      </c>
      <c r="F2" s="20">
        <v>2</v>
      </c>
      <c r="G2" s="22">
        <v>191</v>
      </c>
      <c r="H2" s="20">
        <v>3</v>
      </c>
      <c r="I2" s="5">
        <v>188</v>
      </c>
      <c r="J2" s="20"/>
      <c r="K2" s="23">
        <v>196</v>
      </c>
      <c r="L2" s="20">
        <v>3</v>
      </c>
      <c r="M2" s="23"/>
      <c r="N2" s="20"/>
      <c r="O2" s="5"/>
      <c r="P2" s="20"/>
      <c r="Q2" s="6">
        <v>4</v>
      </c>
      <c r="R2" s="6">
        <v>769</v>
      </c>
      <c r="S2" s="7">
        <v>192.25</v>
      </c>
      <c r="T2" s="36">
        <v>8</v>
      </c>
      <c r="U2" s="8">
        <v>9</v>
      </c>
      <c r="V2" s="9">
        <v>201.25</v>
      </c>
    </row>
    <row r="3" spans="1:24" x14ac:dyDescent="0.25">
      <c r="A3" s="1" t="s">
        <v>10</v>
      </c>
      <c r="B3" s="2" t="s">
        <v>66</v>
      </c>
      <c r="C3" s="3">
        <v>45742</v>
      </c>
      <c r="D3" s="4" t="s">
        <v>74</v>
      </c>
      <c r="E3" s="22">
        <v>190</v>
      </c>
      <c r="F3" s="20">
        <v>0</v>
      </c>
      <c r="G3" s="22">
        <v>199</v>
      </c>
      <c r="H3" s="20">
        <v>1</v>
      </c>
      <c r="I3" s="5">
        <v>197</v>
      </c>
      <c r="J3" s="20">
        <v>1</v>
      </c>
      <c r="K3" s="23">
        <v>196</v>
      </c>
      <c r="L3" s="20">
        <v>1</v>
      </c>
      <c r="M3" s="23"/>
      <c r="N3" s="20"/>
      <c r="O3" s="5"/>
      <c r="P3" s="20"/>
      <c r="Q3" s="6">
        <v>4</v>
      </c>
      <c r="R3" s="6">
        <v>782</v>
      </c>
      <c r="S3" s="7">
        <v>195.5</v>
      </c>
      <c r="T3" s="36">
        <v>3</v>
      </c>
      <c r="U3" s="8">
        <v>11</v>
      </c>
      <c r="V3" s="9">
        <v>206.5</v>
      </c>
    </row>
    <row r="4" spans="1:24" x14ac:dyDescent="0.25">
      <c r="A4" s="1" t="s">
        <v>10</v>
      </c>
      <c r="B4" s="2" t="s">
        <v>66</v>
      </c>
      <c r="C4" s="3">
        <v>45763</v>
      </c>
      <c r="D4" s="4" t="s">
        <v>40</v>
      </c>
      <c r="E4" s="22">
        <v>190</v>
      </c>
      <c r="F4" s="20"/>
      <c r="G4" s="22">
        <v>192</v>
      </c>
      <c r="H4" s="20">
        <v>3</v>
      </c>
      <c r="I4" s="5">
        <v>192</v>
      </c>
      <c r="J4" s="20">
        <v>2</v>
      </c>
      <c r="K4" s="23">
        <v>173</v>
      </c>
      <c r="L4" s="20">
        <v>4</v>
      </c>
      <c r="M4" s="23"/>
      <c r="N4" s="20"/>
      <c r="O4" s="5"/>
      <c r="P4" s="20"/>
      <c r="Q4" s="6">
        <v>4</v>
      </c>
      <c r="R4" s="6">
        <v>747</v>
      </c>
      <c r="S4" s="7">
        <v>186.75</v>
      </c>
      <c r="T4" s="36">
        <v>9</v>
      </c>
      <c r="U4" s="8">
        <v>2</v>
      </c>
      <c r="V4" s="9">
        <v>188.75</v>
      </c>
    </row>
    <row r="5" spans="1:24" x14ac:dyDescent="0.25">
      <c r="A5" s="1" t="s">
        <v>10</v>
      </c>
      <c r="B5" s="2" t="s">
        <v>66</v>
      </c>
      <c r="C5" s="3">
        <v>45770</v>
      </c>
      <c r="D5" s="4" t="s">
        <v>74</v>
      </c>
      <c r="E5" s="22">
        <v>192</v>
      </c>
      <c r="F5" s="20">
        <v>1</v>
      </c>
      <c r="G5" s="22">
        <v>195.001</v>
      </c>
      <c r="H5" s="20">
        <v>6</v>
      </c>
      <c r="I5" s="5">
        <v>193</v>
      </c>
      <c r="J5" s="20">
        <v>0</v>
      </c>
      <c r="K5" s="23">
        <v>190</v>
      </c>
      <c r="L5" s="20">
        <v>3</v>
      </c>
      <c r="M5" s="23"/>
      <c r="N5" s="20"/>
      <c r="O5" s="5"/>
      <c r="P5" s="20"/>
      <c r="Q5" s="6">
        <v>4</v>
      </c>
      <c r="R5" s="6">
        <v>770.00099999999998</v>
      </c>
      <c r="S5" s="7">
        <v>192.50024999999999</v>
      </c>
      <c r="T5" s="36">
        <v>10</v>
      </c>
      <c r="U5" s="8">
        <v>11</v>
      </c>
      <c r="V5" s="9">
        <v>203.50024999999999</v>
      </c>
    </row>
    <row r="6" spans="1:24" ht="15" customHeight="1" x14ac:dyDescent="0.25">
      <c r="A6" s="1" t="s">
        <v>10</v>
      </c>
      <c r="B6" s="2" t="s">
        <v>66</v>
      </c>
      <c r="C6" s="3">
        <v>45773</v>
      </c>
      <c r="D6" s="4" t="s">
        <v>108</v>
      </c>
      <c r="E6" s="5">
        <v>193</v>
      </c>
      <c r="F6" s="20">
        <v>0</v>
      </c>
      <c r="G6" s="22">
        <v>192</v>
      </c>
      <c r="H6" s="20">
        <v>2</v>
      </c>
      <c r="I6" s="5">
        <v>194</v>
      </c>
      <c r="J6" s="20">
        <v>3</v>
      </c>
      <c r="K6" s="5">
        <v>190</v>
      </c>
      <c r="L6" s="20">
        <v>1</v>
      </c>
      <c r="M6" s="5"/>
      <c r="N6" s="20"/>
      <c r="O6" s="5"/>
      <c r="P6" s="20"/>
      <c r="Q6" s="6">
        <v>4</v>
      </c>
      <c r="R6" s="6">
        <v>769</v>
      </c>
      <c r="S6" s="7">
        <v>192.25</v>
      </c>
      <c r="T6" s="36">
        <v>6</v>
      </c>
      <c r="U6" s="8">
        <v>7</v>
      </c>
      <c r="V6" s="9">
        <v>199.25</v>
      </c>
    </row>
    <row r="7" spans="1:24" x14ac:dyDescent="0.25">
      <c r="A7" s="1" t="s">
        <v>10</v>
      </c>
      <c r="B7" s="2" t="s">
        <v>66</v>
      </c>
      <c r="C7" s="3">
        <v>45777</v>
      </c>
      <c r="D7" s="4" t="s">
        <v>40</v>
      </c>
      <c r="E7" s="22">
        <v>196</v>
      </c>
      <c r="F7" s="20">
        <v>3</v>
      </c>
      <c r="G7" s="22">
        <v>199</v>
      </c>
      <c r="H7" s="20">
        <v>1</v>
      </c>
      <c r="I7" s="5">
        <v>198.001</v>
      </c>
      <c r="J7" s="20">
        <v>6</v>
      </c>
      <c r="K7" s="23">
        <v>196</v>
      </c>
      <c r="L7" s="20">
        <v>2</v>
      </c>
      <c r="M7" s="23"/>
      <c r="N7" s="20"/>
      <c r="O7" s="5"/>
      <c r="P7" s="20"/>
      <c r="Q7" s="6">
        <v>4</v>
      </c>
      <c r="R7" s="6">
        <v>789.00099999999998</v>
      </c>
      <c r="S7" s="7">
        <v>197.25024999999999</v>
      </c>
      <c r="T7" s="36">
        <v>12</v>
      </c>
      <c r="U7" s="8">
        <v>11</v>
      </c>
      <c r="V7" s="9">
        <v>208.25024999999999</v>
      </c>
    </row>
    <row r="8" spans="1:24" x14ac:dyDescent="0.25">
      <c r="A8" s="1" t="s">
        <v>10</v>
      </c>
      <c r="B8" s="2" t="s">
        <v>66</v>
      </c>
      <c r="C8" s="3">
        <v>45781</v>
      </c>
      <c r="D8" s="4" t="s">
        <v>74</v>
      </c>
      <c r="E8" s="22">
        <v>196</v>
      </c>
      <c r="F8" s="20">
        <v>4</v>
      </c>
      <c r="G8" s="22">
        <v>195</v>
      </c>
      <c r="H8" s="20">
        <v>1</v>
      </c>
      <c r="I8" s="5">
        <v>194</v>
      </c>
      <c r="J8" s="20">
        <v>4</v>
      </c>
      <c r="K8" s="23">
        <v>195</v>
      </c>
      <c r="L8" s="20">
        <v>3</v>
      </c>
      <c r="M8" s="23"/>
      <c r="N8" s="20"/>
      <c r="O8" s="5"/>
      <c r="P8" s="20"/>
      <c r="Q8" s="6">
        <v>4</v>
      </c>
      <c r="R8" s="6">
        <v>780</v>
      </c>
      <c r="S8" s="7">
        <v>195</v>
      </c>
      <c r="T8" s="36">
        <v>12</v>
      </c>
      <c r="U8" s="8">
        <v>13</v>
      </c>
      <c r="V8" s="9">
        <v>208</v>
      </c>
    </row>
    <row r="9" spans="1:24" x14ac:dyDescent="0.25">
      <c r="A9" s="1" t="s">
        <v>10</v>
      </c>
      <c r="B9" s="2" t="s">
        <v>66</v>
      </c>
      <c r="C9" s="3">
        <v>45784</v>
      </c>
      <c r="D9" s="4" t="s">
        <v>40</v>
      </c>
      <c r="E9" s="5">
        <v>193</v>
      </c>
      <c r="F9" s="20">
        <v>4</v>
      </c>
      <c r="G9" s="22">
        <v>196</v>
      </c>
      <c r="H9" s="20">
        <v>1</v>
      </c>
      <c r="I9" s="5">
        <v>195</v>
      </c>
      <c r="J9" s="20">
        <v>3</v>
      </c>
      <c r="K9" s="5">
        <v>198</v>
      </c>
      <c r="L9" s="20">
        <v>1</v>
      </c>
      <c r="M9" s="5"/>
      <c r="N9" s="20"/>
      <c r="O9" s="5"/>
      <c r="P9" s="20"/>
      <c r="Q9" s="6">
        <v>4</v>
      </c>
      <c r="R9" s="6">
        <v>782</v>
      </c>
      <c r="S9" s="7">
        <v>195.5</v>
      </c>
      <c r="T9" s="36">
        <v>9</v>
      </c>
      <c r="U9" s="8">
        <v>5</v>
      </c>
      <c r="V9" s="9">
        <v>200.5</v>
      </c>
    </row>
    <row r="10" spans="1:24" x14ac:dyDescent="0.25">
      <c r="A10" s="1" t="s">
        <v>10</v>
      </c>
      <c r="B10" s="2" t="s">
        <v>66</v>
      </c>
      <c r="C10" s="3">
        <v>45787</v>
      </c>
      <c r="D10" s="4" t="s">
        <v>40</v>
      </c>
      <c r="E10" s="5">
        <v>196</v>
      </c>
      <c r="F10" s="20">
        <v>4</v>
      </c>
      <c r="G10" s="22">
        <v>187</v>
      </c>
      <c r="H10" s="20"/>
      <c r="I10" s="5">
        <v>191</v>
      </c>
      <c r="J10" s="20">
        <v>2</v>
      </c>
      <c r="K10" s="5">
        <v>193</v>
      </c>
      <c r="L10" s="20">
        <v>4</v>
      </c>
      <c r="M10" s="5"/>
      <c r="N10" s="20"/>
      <c r="O10" s="5"/>
      <c r="P10" s="20"/>
      <c r="Q10" s="6">
        <v>4</v>
      </c>
      <c r="R10" s="6">
        <v>767</v>
      </c>
      <c r="S10" s="7">
        <v>191.75</v>
      </c>
      <c r="T10" s="36">
        <v>10</v>
      </c>
      <c r="U10" s="8">
        <v>4</v>
      </c>
      <c r="V10" s="9">
        <v>195.75</v>
      </c>
    </row>
    <row r="11" spans="1:24" x14ac:dyDescent="0.25">
      <c r="A11" s="1" t="s">
        <v>10</v>
      </c>
      <c r="B11" s="2" t="s">
        <v>66</v>
      </c>
      <c r="C11" s="3">
        <v>45791</v>
      </c>
      <c r="D11" s="4" t="s">
        <v>40</v>
      </c>
      <c r="E11" s="22">
        <v>199</v>
      </c>
      <c r="F11" s="20">
        <v>2</v>
      </c>
      <c r="G11" s="22">
        <v>193</v>
      </c>
      <c r="H11" s="20">
        <v>1</v>
      </c>
      <c r="I11" s="5">
        <v>196</v>
      </c>
      <c r="J11" s="20">
        <v>2</v>
      </c>
      <c r="K11" s="23">
        <v>199</v>
      </c>
      <c r="L11" s="20"/>
      <c r="M11" s="23"/>
      <c r="N11" s="20"/>
      <c r="O11" s="5"/>
      <c r="P11" s="20"/>
      <c r="Q11" s="6">
        <v>4</v>
      </c>
      <c r="R11" s="6">
        <v>787</v>
      </c>
      <c r="S11" s="7">
        <v>196.75</v>
      </c>
      <c r="T11" s="36">
        <v>5</v>
      </c>
      <c r="U11" s="8">
        <v>5</v>
      </c>
      <c r="V11" s="9">
        <v>201.75</v>
      </c>
    </row>
    <row r="12" spans="1:24" x14ac:dyDescent="0.25">
      <c r="A12" s="1" t="s">
        <v>10</v>
      </c>
      <c r="B12" s="2" t="s">
        <v>66</v>
      </c>
      <c r="C12" s="3">
        <v>45798</v>
      </c>
      <c r="D12" s="4" t="s">
        <v>40</v>
      </c>
      <c r="E12" s="22">
        <v>198</v>
      </c>
      <c r="F12" s="20">
        <v>6</v>
      </c>
      <c r="G12" s="22">
        <v>191</v>
      </c>
      <c r="H12" s="20">
        <v>3</v>
      </c>
      <c r="I12" s="5">
        <v>187</v>
      </c>
      <c r="J12" s="20">
        <v>3</v>
      </c>
      <c r="K12" s="23">
        <v>194</v>
      </c>
      <c r="L12" s="20">
        <v>2</v>
      </c>
      <c r="M12" s="23"/>
      <c r="N12" s="20"/>
      <c r="O12" s="5"/>
      <c r="P12" s="20"/>
      <c r="Q12" s="6">
        <v>4</v>
      </c>
      <c r="R12" s="6">
        <v>770</v>
      </c>
      <c r="S12" s="7">
        <v>192.5</v>
      </c>
      <c r="T12" s="36">
        <v>14</v>
      </c>
      <c r="U12" s="8">
        <v>5</v>
      </c>
      <c r="V12" s="9">
        <v>197.5</v>
      </c>
    </row>
    <row r="13" spans="1:24" ht="15" customHeight="1" x14ac:dyDescent="0.25">
      <c r="A13" s="1" t="s">
        <v>10</v>
      </c>
      <c r="B13" s="2" t="s">
        <v>66</v>
      </c>
      <c r="C13" s="3">
        <v>45801</v>
      </c>
      <c r="D13" s="4" t="s">
        <v>108</v>
      </c>
      <c r="E13" s="22">
        <v>193</v>
      </c>
      <c r="F13" s="20">
        <v>4</v>
      </c>
      <c r="G13" s="22">
        <v>195</v>
      </c>
      <c r="H13" s="20">
        <v>2</v>
      </c>
      <c r="I13" s="5">
        <v>194</v>
      </c>
      <c r="J13" s="20">
        <v>2</v>
      </c>
      <c r="K13" s="23">
        <v>195</v>
      </c>
      <c r="L13" s="20">
        <v>7</v>
      </c>
      <c r="M13" s="23"/>
      <c r="N13" s="20"/>
      <c r="O13" s="5"/>
      <c r="P13" s="20"/>
      <c r="Q13" s="6">
        <v>4</v>
      </c>
      <c r="R13" s="6">
        <v>777</v>
      </c>
      <c r="S13" s="7">
        <v>194.25</v>
      </c>
      <c r="T13" s="36">
        <v>15</v>
      </c>
      <c r="U13" s="8">
        <v>13</v>
      </c>
      <c r="V13" s="9">
        <v>207.25</v>
      </c>
    </row>
    <row r="14" spans="1:24" x14ac:dyDescent="0.25">
      <c r="A14" s="1" t="s">
        <v>10</v>
      </c>
      <c r="B14" s="2" t="s">
        <v>66</v>
      </c>
      <c r="C14" s="3">
        <v>45805</v>
      </c>
      <c r="D14" s="4" t="s">
        <v>74</v>
      </c>
      <c r="E14" s="22">
        <v>196</v>
      </c>
      <c r="F14" s="20">
        <v>3</v>
      </c>
      <c r="G14" s="22">
        <v>195</v>
      </c>
      <c r="H14" s="20">
        <v>4</v>
      </c>
      <c r="I14" s="5">
        <v>198</v>
      </c>
      <c r="J14" s="20">
        <v>6</v>
      </c>
      <c r="K14" s="23">
        <v>196</v>
      </c>
      <c r="L14" s="20">
        <v>4</v>
      </c>
      <c r="M14" s="23"/>
      <c r="N14" s="20"/>
      <c r="O14" s="5"/>
      <c r="P14" s="20"/>
      <c r="Q14" s="6">
        <v>4</v>
      </c>
      <c r="R14" s="6">
        <v>785</v>
      </c>
      <c r="S14" s="7">
        <v>196.25</v>
      </c>
      <c r="T14" s="36">
        <v>17</v>
      </c>
      <c r="U14" s="8">
        <v>13</v>
      </c>
      <c r="V14" s="9">
        <v>209.25</v>
      </c>
    </row>
    <row r="15" spans="1:24" x14ac:dyDescent="0.25">
      <c r="A15" s="1" t="s">
        <v>10</v>
      </c>
      <c r="B15" s="2" t="s">
        <v>66</v>
      </c>
      <c r="C15" s="3">
        <v>45809</v>
      </c>
      <c r="D15" s="4" t="s">
        <v>74</v>
      </c>
      <c r="E15" s="22">
        <v>196</v>
      </c>
      <c r="F15" s="20">
        <v>3</v>
      </c>
      <c r="G15" s="22">
        <v>197</v>
      </c>
      <c r="H15" s="20">
        <v>4</v>
      </c>
      <c r="I15" s="5">
        <v>197</v>
      </c>
      <c r="J15" s="20">
        <v>6</v>
      </c>
      <c r="K15" s="23">
        <v>196</v>
      </c>
      <c r="L15" s="20">
        <v>5</v>
      </c>
      <c r="M15" s="23"/>
      <c r="N15" s="20"/>
      <c r="O15" s="5"/>
      <c r="P15" s="20"/>
      <c r="Q15" s="6">
        <v>4</v>
      </c>
      <c r="R15" s="6">
        <v>786</v>
      </c>
      <c r="S15" s="7">
        <v>196.5</v>
      </c>
      <c r="T15" s="36">
        <v>18</v>
      </c>
      <c r="U15" s="8">
        <v>13</v>
      </c>
      <c r="V15" s="9">
        <v>209.5</v>
      </c>
    </row>
    <row r="16" spans="1:24" x14ac:dyDescent="0.25">
      <c r="A16" s="1" t="s">
        <v>10</v>
      </c>
      <c r="B16" s="2" t="s">
        <v>66</v>
      </c>
      <c r="C16" s="3">
        <v>45812</v>
      </c>
      <c r="D16" s="4" t="s">
        <v>40</v>
      </c>
      <c r="E16" s="5">
        <v>196</v>
      </c>
      <c r="F16" s="20">
        <v>3</v>
      </c>
      <c r="G16" s="22">
        <v>199</v>
      </c>
      <c r="H16" s="20">
        <v>3</v>
      </c>
      <c r="I16" s="5">
        <v>196</v>
      </c>
      <c r="J16" s="20">
        <v>2</v>
      </c>
      <c r="K16" s="56">
        <v>200</v>
      </c>
      <c r="L16" s="20">
        <v>3</v>
      </c>
      <c r="M16" s="5"/>
      <c r="N16" s="20"/>
      <c r="O16" s="5"/>
      <c r="P16" s="20"/>
      <c r="Q16" s="6">
        <v>4</v>
      </c>
      <c r="R16" s="6">
        <v>791</v>
      </c>
      <c r="S16" s="7">
        <v>197.75</v>
      </c>
      <c r="T16" s="36">
        <v>11</v>
      </c>
      <c r="U16" s="8">
        <v>13</v>
      </c>
      <c r="V16" s="9">
        <v>210.75</v>
      </c>
    </row>
    <row r="17" spans="1:22" x14ac:dyDescent="0.25">
      <c r="A17" s="1" t="s">
        <v>10</v>
      </c>
      <c r="B17" s="2" t="s">
        <v>66</v>
      </c>
      <c r="C17" s="3">
        <v>45815</v>
      </c>
      <c r="D17" s="4" t="s">
        <v>40</v>
      </c>
      <c r="E17" s="5">
        <v>190</v>
      </c>
      <c r="F17" s="20">
        <v>1</v>
      </c>
      <c r="G17" s="22">
        <v>199</v>
      </c>
      <c r="H17" s="20">
        <v>2</v>
      </c>
      <c r="I17" s="5">
        <v>197</v>
      </c>
      <c r="J17" s="20">
        <v>2</v>
      </c>
      <c r="K17" s="5">
        <v>199</v>
      </c>
      <c r="L17" s="20">
        <v>3</v>
      </c>
      <c r="M17" s="5"/>
      <c r="N17" s="20"/>
      <c r="O17" s="5"/>
      <c r="P17" s="20"/>
      <c r="Q17" s="6">
        <v>4</v>
      </c>
      <c r="R17" s="6">
        <v>785</v>
      </c>
      <c r="S17" s="7">
        <v>196.25</v>
      </c>
      <c r="T17" s="36">
        <v>8</v>
      </c>
      <c r="U17" s="8">
        <v>10</v>
      </c>
      <c r="V17" s="9">
        <v>206.25</v>
      </c>
    </row>
    <row r="18" spans="1:22" x14ac:dyDescent="0.25">
      <c r="A18" s="1" t="s">
        <v>10</v>
      </c>
      <c r="B18" s="2" t="s">
        <v>66</v>
      </c>
      <c r="C18" s="3">
        <v>45819</v>
      </c>
      <c r="D18" s="4" t="s">
        <v>40</v>
      </c>
      <c r="E18" s="22">
        <v>198</v>
      </c>
      <c r="F18" s="20">
        <v>3</v>
      </c>
      <c r="G18" s="22">
        <v>196</v>
      </c>
      <c r="H18" s="20">
        <v>4</v>
      </c>
      <c r="I18" s="5">
        <v>199</v>
      </c>
      <c r="J18" s="20">
        <v>1</v>
      </c>
      <c r="K18" s="23">
        <v>195</v>
      </c>
      <c r="L18" s="20"/>
      <c r="M18" s="23"/>
      <c r="N18" s="20"/>
      <c r="O18" s="5"/>
      <c r="P18" s="20"/>
      <c r="Q18" s="6">
        <v>4</v>
      </c>
      <c r="R18" s="6">
        <v>788</v>
      </c>
      <c r="S18" s="7">
        <v>197</v>
      </c>
      <c r="T18" s="36">
        <v>8</v>
      </c>
      <c r="U18" s="8">
        <v>8</v>
      </c>
      <c r="V18" s="9">
        <v>205</v>
      </c>
    </row>
    <row r="19" spans="1:22" x14ac:dyDescent="0.25">
      <c r="A19" s="1" t="s">
        <v>10</v>
      </c>
      <c r="B19" s="2" t="s">
        <v>66</v>
      </c>
      <c r="C19" s="3">
        <v>45826</v>
      </c>
      <c r="D19" s="4" t="s">
        <v>40</v>
      </c>
      <c r="E19" s="22">
        <v>192</v>
      </c>
      <c r="F19" s="20">
        <v>3</v>
      </c>
      <c r="G19" s="22">
        <v>197</v>
      </c>
      <c r="H19" s="20">
        <v>2</v>
      </c>
      <c r="I19" s="5">
        <v>196</v>
      </c>
      <c r="J19" s="20"/>
      <c r="K19" s="23">
        <v>195</v>
      </c>
      <c r="L19" s="20"/>
      <c r="M19" s="23"/>
      <c r="N19" s="20"/>
      <c r="O19" s="5"/>
      <c r="P19" s="20"/>
      <c r="Q19" s="6">
        <v>4</v>
      </c>
      <c r="R19" s="6">
        <v>780</v>
      </c>
      <c r="S19" s="7">
        <v>195</v>
      </c>
      <c r="T19" s="36">
        <v>5</v>
      </c>
      <c r="U19" s="8">
        <v>11</v>
      </c>
      <c r="V19" s="9">
        <v>206</v>
      </c>
    </row>
    <row r="20" spans="1:22" x14ac:dyDescent="0.25">
      <c r="A20" s="1" t="s">
        <v>10</v>
      </c>
      <c r="B20" s="2" t="s">
        <v>66</v>
      </c>
      <c r="C20" s="3">
        <v>45829</v>
      </c>
      <c r="D20" s="4" t="s">
        <v>67</v>
      </c>
      <c r="E20" s="22">
        <v>196</v>
      </c>
      <c r="F20" s="20">
        <v>0</v>
      </c>
      <c r="G20" s="22">
        <v>197</v>
      </c>
      <c r="H20" s="20">
        <v>3</v>
      </c>
      <c r="I20" s="5">
        <v>190</v>
      </c>
      <c r="J20" s="20">
        <v>2</v>
      </c>
      <c r="K20" s="23">
        <v>189</v>
      </c>
      <c r="L20" s="20">
        <v>2</v>
      </c>
      <c r="M20" s="23"/>
      <c r="N20" s="20"/>
      <c r="O20" s="5"/>
      <c r="P20" s="20"/>
      <c r="Q20" s="6">
        <v>4</v>
      </c>
      <c r="R20" s="6">
        <v>772</v>
      </c>
      <c r="S20" s="7">
        <v>193</v>
      </c>
      <c r="T20" s="36">
        <v>7</v>
      </c>
      <c r="U20" s="8">
        <v>9</v>
      </c>
      <c r="V20" s="9">
        <v>202</v>
      </c>
    </row>
    <row r="21" spans="1:22" x14ac:dyDescent="0.25">
      <c r="A21" s="1" t="s">
        <v>10</v>
      </c>
      <c r="B21" s="2" t="s">
        <v>66</v>
      </c>
      <c r="C21" s="3">
        <v>45833</v>
      </c>
      <c r="D21" s="4" t="s">
        <v>74</v>
      </c>
      <c r="E21" s="22">
        <v>194.001</v>
      </c>
      <c r="F21" s="20">
        <v>2</v>
      </c>
      <c r="G21" s="22">
        <v>194</v>
      </c>
      <c r="H21" s="20">
        <v>1</v>
      </c>
      <c r="I21" s="5">
        <v>190</v>
      </c>
      <c r="J21" s="20">
        <v>1</v>
      </c>
      <c r="K21" s="23">
        <v>196</v>
      </c>
      <c r="L21" s="20">
        <v>0</v>
      </c>
      <c r="M21" s="23"/>
      <c r="N21" s="20"/>
      <c r="O21" s="5"/>
      <c r="P21" s="20"/>
      <c r="Q21" s="6">
        <v>4</v>
      </c>
      <c r="R21" s="6">
        <v>774.00099999999998</v>
      </c>
      <c r="S21" s="7">
        <v>193.50024999999999</v>
      </c>
      <c r="T21" s="36">
        <v>4</v>
      </c>
      <c r="U21" s="8">
        <v>6</v>
      </c>
      <c r="V21" s="9">
        <v>199.50024999999999</v>
      </c>
    </row>
    <row r="22" spans="1:22" ht="15" customHeight="1" x14ac:dyDescent="0.25">
      <c r="A22" s="1" t="s">
        <v>10</v>
      </c>
      <c r="B22" s="2" t="s">
        <v>66</v>
      </c>
      <c r="C22" s="3">
        <v>45836</v>
      </c>
      <c r="D22" s="4" t="s">
        <v>108</v>
      </c>
      <c r="E22" s="22">
        <v>193</v>
      </c>
      <c r="F22" s="20">
        <v>1</v>
      </c>
      <c r="G22" s="22">
        <v>193</v>
      </c>
      <c r="H22" s="20">
        <v>2</v>
      </c>
      <c r="I22" s="5">
        <v>194</v>
      </c>
      <c r="J22" s="20">
        <v>3</v>
      </c>
      <c r="K22" s="23">
        <v>196</v>
      </c>
      <c r="L22" s="20">
        <v>1</v>
      </c>
      <c r="M22" s="23"/>
      <c r="N22" s="20"/>
      <c r="O22" s="5"/>
      <c r="P22" s="20"/>
      <c r="Q22" s="6">
        <v>4</v>
      </c>
      <c r="R22" s="6">
        <v>776</v>
      </c>
      <c r="S22" s="7">
        <v>194</v>
      </c>
      <c r="T22" s="36">
        <v>7</v>
      </c>
      <c r="U22" s="8">
        <v>9</v>
      </c>
      <c r="V22" s="9">
        <v>203</v>
      </c>
    </row>
    <row r="23" spans="1:22" x14ac:dyDescent="0.25">
      <c r="A23" s="1" t="s">
        <v>10</v>
      </c>
      <c r="B23" s="2" t="s">
        <v>66</v>
      </c>
      <c r="C23" s="3">
        <v>45840</v>
      </c>
      <c r="D23" s="4" t="s">
        <v>40</v>
      </c>
      <c r="E23" s="5">
        <v>195</v>
      </c>
      <c r="F23" s="20">
        <v>3</v>
      </c>
      <c r="G23" s="22">
        <v>188</v>
      </c>
      <c r="H23" s="20">
        <v>1</v>
      </c>
      <c r="I23" s="5">
        <v>192</v>
      </c>
      <c r="J23" s="20">
        <v>2</v>
      </c>
      <c r="K23" s="5">
        <v>191</v>
      </c>
      <c r="L23" s="20">
        <v>1</v>
      </c>
      <c r="M23" s="5"/>
      <c r="N23" s="20"/>
      <c r="O23" s="5"/>
      <c r="P23" s="20"/>
      <c r="Q23" s="6">
        <v>4</v>
      </c>
      <c r="R23" s="6">
        <v>766</v>
      </c>
      <c r="S23" s="7">
        <v>191.5</v>
      </c>
      <c r="T23" s="36">
        <v>7</v>
      </c>
      <c r="U23" s="8">
        <v>2</v>
      </c>
      <c r="V23" s="9">
        <v>193.5</v>
      </c>
    </row>
    <row r="24" spans="1:22" x14ac:dyDescent="0.25">
      <c r="A24" s="1" t="s">
        <v>10</v>
      </c>
      <c r="B24" s="2" t="s">
        <v>66</v>
      </c>
      <c r="C24" s="3">
        <v>45844</v>
      </c>
      <c r="D24" s="4" t="s">
        <v>74</v>
      </c>
      <c r="E24" s="22">
        <v>194</v>
      </c>
      <c r="F24" s="20">
        <v>0</v>
      </c>
      <c r="G24" s="22">
        <v>196</v>
      </c>
      <c r="H24" s="20">
        <v>1</v>
      </c>
      <c r="I24" s="5">
        <v>193</v>
      </c>
      <c r="J24" s="20">
        <v>0</v>
      </c>
      <c r="K24" s="23">
        <v>187</v>
      </c>
      <c r="L24" s="20">
        <v>3</v>
      </c>
      <c r="M24" s="23">
        <v>191</v>
      </c>
      <c r="N24" s="20">
        <v>0</v>
      </c>
      <c r="O24" s="5">
        <v>190</v>
      </c>
      <c r="P24" s="20">
        <v>2</v>
      </c>
      <c r="Q24" s="6">
        <v>6</v>
      </c>
      <c r="R24" s="6">
        <v>1151</v>
      </c>
      <c r="S24" s="7">
        <v>191.83333333333334</v>
      </c>
      <c r="T24" s="36">
        <v>6</v>
      </c>
      <c r="U24" s="8">
        <v>14</v>
      </c>
      <c r="V24" s="9">
        <v>205.83333333333334</v>
      </c>
    </row>
    <row r="25" spans="1:22" x14ac:dyDescent="0.25">
      <c r="A25" s="1" t="s">
        <v>10</v>
      </c>
      <c r="B25" s="2" t="s">
        <v>66</v>
      </c>
      <c r="C25" s="3">
        <v>45861</v>
      </c>
      <c r="D25" s="4" t="s">
        <v>74</v>
      </c>
      <c r="E25" s="5">
        <v>196</v>
      </c>
      <c r="F25" s="20">
        <v>3</v>
      </c>
      <c r="G25" s="22">
        <v>197</v>
      </c>
      <c r="H25" s="20">
        <v>2</v>
      </c>
      <c r="I25" s="5">
        <v>197</v>
      </c>
      <c r="J25" s="20">
        <v>6</v>
      </c>
      <c r="K25" s="5">
        <v>195</v>
      </c>
      <c r="L25" s="20">
        <v>5</v>
      </c>
      <c r="M25" s="5"/>
      <c r="N25" s="20"/>
      <c r="O25" s="5"/>
      <c r="P25" s="20"/>
      <c r="Q25" s="6">
        <v>4</v>
      </c>
      <c r="R25" s="6">
        <v>785</v>
      </c>
      <c r="S25" s="7">
        <v>196.25</v>
      </c>
      <c r="T25" s="36">
        <v>16</v>
      </c>
      <c r="U25" s="8">
        <v>11</v>
      </c>
      <c r="V25" s="9">
        <v>207.25</v>
      </c>
    </row>
    <row r="26" spans="1:22" ht="15" customHeight="1" x14ac:dyDescent="0.25">
      <c r="A26" s="1" t="s">
        <v>10</v>
      </c>
      <c r="B26" s="2" t="s">
        <v>66</v>
      </c>
      <c r="C26" s="3">
        <v>45864</v>
      </c>
      <c r="D26" s="4" t="s">
        <v>108</v>
      </c>
      <c r="E26" s="5">
        <v>196</v>
      </c>
      <c r="F26" s="20">
        <v>1</v>
      </c>
      <c r="G26" s="22">
        <v>195.001</v>
      </c>
      <c r="H26" s="20">
        <v>3</v>
      </c>
      <c r="I26" s="5">
        <v>195</v>
      </c>
      <c r="J26" s="20">
        <v>4</v>
      </c>
      <c r="K26" s="5">
        <v>194</v>
      </c>
      <c r="L26" s="20">
        <v>1</v>
      </c>
      <c r="M26" s="5"/>
      <c r="N26" s="20"/>
      <c r="O26" s="5"/>
      <c r="P26" s="20"/>
      <c r="Q26" s="6">
        <v>4</v>
      </c>
      <c r="R26" s="6">
        <v>780.00099999999998</v>
      </c>
      <c r="S26" s="7">
        <v>195.00024999999999</v>
      </c>
      <c r="T26" s="36">
        <v>9</v>
      </c>
      <c r="U26" s="8">
        <v>11</v>
      </c>
      <c r="V26" s="9">
        <v>206.00024999999999</v>
      </c>
    </row>
    <row r="27" spans="1:22" x14ac:dyDescent="0.25">
      <c r="A27" s="1" t="s">
        <v>10</v>
      </c>
      <c r="B27" s="2" t="s">
        <v>66</v>
      </c>
      <c r="C27" s="3">
        <v>45872</v>
      </c>
      <c r="D27" s="4" t="s">
        <v>74</v>
      </c>
      <c r="E27" s="22">
        <v>192</v>
      </c>
      <c r="F27" s="20">
        <v>2</v>
      </c>
      <c r="G27" s="22">
        <v>196</v>
      </c>
      <c r="H27" s="20">
        <v>3</v>
      </c>
      <c r="I27" s="5">
        <v>193</v>
      </c>
      <c r="J27" s="20">
        <v>0</v>
      </c>
      <c r="K27" s="23">
        <v>193</v>
      </c>
      <c r="L27" s="20">
        <v>2</v>
      </c>
      <c r="M27" s="23"/>
      <c r="N27" s="20"/>
      <c r="O27" s="5"/>
      <c r="P27" s="20"/>
      <c r="Q27" s="6">
        <v>4</v>
      </c>
      <c r="R27" s="6">
        <v>774</v>
      </c>
      <c r="S27" s="7">
        <v>193.5</v>
      </c>
      <c r="T27" s="36">
        <v>7</v>
      </c>
      <c r="U27" s="8">
        <v>3</v>
      </c>
      <c r="V27" s="9">
        <v>196.5</v>
      </c>
    </row>
    <row r="28" spans="1:22" x14ac:dyDescent="0.25">
      <c r="A28" s="1" t="s">
        <v>10</v>
      </c>
      <c r="B28" s="2" t="s">
        <v>66</v>
      </c>
      <c r="C28" s="3">
        <v>45875</v>
      </c>
      <c r="D28" s="4" t="s">
        <v>40</v>
      </c>
      <c r="E28" s="22">
        <v>197</v>
      </c>
      <c r="F28" s="20">
        <v>3</v>
      </c>
      <c r="G28" s="22">
        <v>197</v>
      </c>
      <c r="H28" s="20">
        <v>4</v>
      </c>
      <c r="I28" s="5">
        <v>193</v>
      </c>
      <c r="J28" s="20"/>
      <c r="K28" s="23">
        <v>195</v>
      </c>
      <c r="L28" s="20">
        <v>2</v>
      </c>
      <c r="M28" s="23"/>
      <c r="N28" s="20"/>
      <c r="O28" s="5"/>
      <c r="P28" s="20"/>
      <c r="Q28" s="6">
        <v>4</v>
      </c>
      <c r="R28" s="6">
        <v>782</v>
      </c>
      <c r="S28" s="7">
        <v>195.5</v>
      </c>
      <c r="T28" s="36">
        <v>9</v>
      </c>
      <c r="U28" s="8">
        <v>7</v>
      </c>
      <c r="V28" s="9">
        <v>202.5</v>
      </c>
    </row>
    <row r="30" spans="1:22" x14ac:dyDescent="0.25">
      <c r="Q30" s="32">
        <f>SUM(Q2:Q29)</f>
        <v>110</v>
      </c>
      <c r="R30" s="32">
        <f>SUM(R2:R29)</f>
        <v>21364.004000000001</v>
      </c>
      <c r="S30" s="33">
        <f>SUM(R30/Q30)</f>
        <v>194.2182181818182</v>
      </c>
      <c r="T30" s="32">
        <f>SUM(T2:T29)</f>
        <v>252</v>
      </c>
      <c r="U30" s="32">
        <f>SUM(U2:U29)</f>
        <v>236</v>
      </c>
      <c r="V30" s="34">
        <f>SUM(S30+U30)</f>
        <v>430.2182181818182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" name="Range1_3"/>
    <protectedRange sqref="D2" name="Range1_1_2"/>
    <protectedRange algorithmName="SHA-512" hashValue="ON39YdpmFHfN9f47KpiRvqrKx0V9+erV1CNkpWzYhW/Qyc6aT8rEyCrvauWSYGZK2ia3o7vd3akF07acHAFpOA==" saltValue="yVW9XmDwTqEnmpSGai0KYg==" spinCount="100000" sqref="B3" name="Range1_2"/>
    <protectedRange algorithmName="SHA-512" hashValue="ON39YdpmFHfN9f47KpiRvqrKx0V9+erV1CNkpWzYhW/Qyc6aT8rEyCrvauWSYGZK2ia3o7vd3akF07acHAFpOA==" saltValue="yVW9XmDwTqEnmpSGai0KYg==" spinCount="100000" sqref="D3" name="Range1_1_1"/>
    <protectedRange algorithmName="SHA-512" hashValue="ON39YdpmFHfN9f47KpiRvqrKx0V9+erV1CNkpWzYhW/Qyc6aT8rEyCrvauWSYGZK2ia3o7vd3akF07acHAFpOA==" saltValue="yVW9XmDwTqEnmpSGai0KYg==" spinCount="100000" sqref="B6:C6" name="Range1_5"/>
    <protectedRange algorithmName="SHA-512" hashValue="ON39YdpmFHfN9f47KpiRvqrKx0V9+erV1CNkpWzYhW/Qyc6aT8rEyCrvauWSYGZK2ia3o7vd3akF07acHAFpOA==" saltValue="yVW9XmDwTqEnmpSGai0KYg==" spinCount="100000" sqref="D6" name="Range1_1_4"/>
    <protectedRange algorithmName="SHA-512" hashValue="ON39YdpmFHfN9f47KpiRvqrKx0V9+erV1CNkpWzYhW/Qyc6aT8rEyCrvauWSYGZK2ia3o7vd3akF07acHAFpOA==" saltValue="yVW9XmDwTqEnmpSGai0KYg==" spinCount="100000" sqref="T6" name="Range1_3_5_4"/>
    <protectedRange algorithmName="SHA-512" hashValue="ON39YdpmFHfN9f47KpiRvqrKx0V9+erV1CNkpWzYhW/Qyc6aT8rEyCrvauWSYGZK2ia3o7vd3akF07acHAFpOA==" saltValue="yVW9XmDwTqEnmpSGai0KYg==" spinCount="100000" sqref="B8:C8" name="Range1_2_1"/>
    <protectedRange algorithmName="SHA-512" hashValue="ON39YdpmFHfN9f47KpiRvqrKx0V9+erV1CNkpWzYhW/Qyc6aT8rEyCrvauWSYGZK2ia3o7vd3akF07acHAFpOA==" saltValue="yVW9XmDwTqEnmpSGai0KYg==" spinCount="100000" sqref="D8" name="Range1_1_1_1"/>
    <protectedRange algorithmName="SHA-512" hashValue="ON39YdpmFHfN9f47KpiRvqrKx0V9+erV1CNkpWzYhW/Qyc6aT8rEyCrvauWSYGZK2ia3o7vd3akF07acHAFpOA==" saltValue="yVW9XmDwTqEnmpSGai0KYg==" spinCount="100000" sqref="E8 G8:O8" name="Range1_33_1_1"/>
    <protectedRange algorithmName="SHA-512" hashValue="ON39YdpmFHfN9f47KpiRvqrKx0V9+erV1CNkpWzYhW/Qyc6aT8rEyCrvauWSYGZK2ia3o7vd3akF07acHAFpOA==" saltValue="yVW9XmDwTqEnmpSGai0KYg==" spinCount="100000" sqref="T8" name="Range1_3_5_1_1"/>
    <protectedRange algorithmName="SHA-512" hashValue="ON39YdpmFHfN9f47KpiRvqrKx0V9+erV1CNkpWzYhW/Qyc6aT8rEyCrvauWSYGZK2ia3o7vd3akF07acHAFpOA==" saltValue="yVW9XmDwTqEnmpSGai0KYg==" spinCount="100000" sqref="B20:C20" name="Range1_13"/>
    <protectedRange algorithmName="SHA-512" hashValue="ON39YdpmFHfN9f47KpiRvqrKx0V9+erV1CNkpWzYhW/Qyc6aT8rEyCrvauWSYGZK2ia3o7vd3akF07acHAFpOA==" saltValue="yVW9XmDwTqEnmpSGai0KYg==" spinCount="100000" sqref="D20" name="Range1_1_11"/>
    <protectedRange algorithmName="SHA-512" hashValue="ON39YdpmFHfN9f47KpiRvqrKx0V9+erV1CNkpWzYhW/Qyc6aT8rEyCrvauWSYGZK2ia3o7vd3akF07acHAFpOA==" saltValue="yVW9XmDwTqEnmpSGai0KYg==" spinCount="100000" sqref="T20" name="Range1_3_5_13"/>
    <protectedRange algorithmName="SHA-512" hashValue="ON39YdpmFHfN9f47KpiRvqrKx0V9+erV1CNkpWzYhW/Qyc6aT8rEyCrvauWSYGZK2ia3o7vd3akF07acHAFpOA==" saltValue="yVW9XmDwTqEnmpSGai0KYg==" spinCount="100000" sqref="B25:C25" name="Range1_18"/>
    <protectedRange algorithmName="SHA-512" hashValue="ON39YdpmFHfN9f47KpiRvqrKx0V9+erV1CNkpWzYhW/Qyc6aT8rEyCrvauWSYGZK2ia3o7vd3akF07acHAFpOA==" saltValue="yVW9XmDwTqEnmpSGai0KYg==" spinCount="100000" sqref="D25" name="Range1_1_12"/>
    <protectedRange algorithmName="SHA-512" hashValue="ON39YdpmFHfN9f47KpiRvqrKx0V9+erV1CNkpWzYhW/Qyc6aT8rEyCrvauWSYGZK2ia3o7vd3akF07acHAFpOA==" saltValue="yVW9XmDwTqEnmpSGai0KYg==" spinCount="100000" sqref="E25 G25:O25" name="Range1_33_1_3"/>
    <protectedRange algorithmName="SHA-512" hashValue="ON39YdpmFHfN9f47KpiRvqrKx0V9+erV1CNkpWzYhW/Qyc6aT8rEyCrvauWSYGZK2ia3o7vd3akF07acHAFpOA==" saltValue="yVW9XmDwTqEnmpSGai0KYg==" spinCount="100000" sqref="T25" name="Range1_3_5_12"/>
  </protectedRanges>
  <hyperlinks>
    <hyperlink ref="X1" location="'OLL 2025'!A1" display="Return to Rankings" xr:uid="{BC85AB57-C095-4381-9871-C3A4A04469D3}"/>
  </hyperlinks>
  <pageMargins left="0.7" right="0.7" top="0.75" bottom="0.75" header="0.3" footer="0.3"/>
  <pageSetup orientation="portrait" horizontalDpi="300" verticalDpi="30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A3C2D-15AC-4CA8-9CAA-B273E8FA412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124</v>
      </c>
      <c r="C2" s="3">
        <v>45802</v>
      </c>
      <c r="D2" s="4" t="s">
        <v>29</v>
      </c>
      <c r="E2" s="5">
        <v>196</v>
      </c>
      <c r="F2" s="20">
        <v>4</v>
      </c>
      <c r="G2" s="22">
        <v>190</v>
      </c>
      <c r="H2" s="20">
        <v>1</v>
      </c>
      <c r="I2" s="5">
        <v>195</v>
      </c>
      <c r="J2" s="20">
        <v>4</v>
      </c>
      <c r="K2" s="5">
        <v>183</v>
      </c>
      <c r="L2" s="20">
        <v>0</v>
      </c>
      <c r="M2" s="5">
        <v>192</v>
      </c>
      <c r="N2" s="20">
        <v>2</v>
      </c>
      <c r="O2" s="5">
        <v>182</v>
      </c>
      <c r="P2" s="20">
        <v>1</v>
      </c>
      <c r="Q2" s="6">
        <v>6</v>
      </c>
      <c r="R2" s="6">
        <v>1138</v>
      </c>
      <c r="S2" s="7">
        <v>189.66666666666666</v>
      </c>
      <c r="T2" s="21">
        <v>12</v>
      </c>
      <c r="U2" s="8">
        <v>30</v>
      </c>
      <c r="V2" s="9">
        <v>219.66666666666666</v>
      </c>
    </row>
    <row r="4" spans="1:24" x14ac:dyDescent="0.25">
      <c r="Q4" s="32">
        <f>SUM(Q2:Q3)</f>
        <v>6</v>
      </c>
      <c r="R4" s="32">
        <f>SUM(R2:R3)</f>
        <v>1138</v>
      </c>
      <c r="S4" s="33">
        <f>SUM(R4/Q4)</f>
        <v>189.66666666666666</v>
      </c>
      <c r="T4" s="32">
        <f>SUM(T2:T3)</f>
        <v>12</v>
      </c>
      <c r="U4" s="32">
        <f>SUM(U2:U3)</f>
        <v>30</v>
      </c>
      <c r="V4" s="34">
        <f>SUM(S4+U4)</f>
        <v>219.66666666666666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CE02034-E42B-43D5-8ED5-8E662AF9C5F4}"/>
  </hyperlinks>
  <pageMargins left="0.7" right="0.7" top="0.75" bottom="0.75" header="0.3" footer="0.3"/>
  <pageSetup orientation="portrait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0CEE5-6EBA-4350-9DB8-5C2CFD862332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77</v>
      </c>
      <c r="C2" s="3">
        <v>45742</v>
      </c>
      <c r="D2" s="4" t="s">
        <v>43</v>
      </c>
      <c r="E2" s="5">
        <v>181</v>
      </c>
      <c r="F2" s="20"/>
      <c r="G2" s="22">
        <v>184.001</v>
      </c>
      <c r="H2" s="20">
        <v>2</v>
      </c>
      <c r="I2" s="5">
        <v>188</v>
      </c>
      <c r="J2" s="20">
        <v>1</v>
      </c>
      <c r="K2" s="5">
        <v>188</v>
      </c>
      <c r="L2" s="20">
        <v>2</v>
      </c>
      <c r="M2" s="5"/>
      <c r="N2" s="20"/>
      <c r="O2" s="5"/>
      <c r="P2" s="20"/>
      <c r="Q2" s="6">
        <v>4</v>
      </c>
      <c r="R2" s="6">
        <v>741.00099999999998</v>
      </c>
      <c r="S2" s="7">
        <v>185.25024999999999</v>
      </c>
      <c r="T2" s="36">
        <v>5</v>
      </c>
      <c r="U2" s="8">
        <v>11</v>
      </c>
      <c r="V2" s="9">
        <v>196.25024999999999</v>
      </c>
    </row>
    <row r="3" spans="1:24" x14ac:dyDescent="0.25">
      <c r="A3" s="1" t="s">
        <v>10</v>
      </c>
      <c r="B3" s="2" t="s">
        <v>77</v>
      </c>
      <c r="C3" s="3">
        <v>45773</v>
      </c>
      <c r="D3" s="4" t="s">
        <v>43</v>
      </c>
      <c r="E3" s="22">
        <v>185</v>
      </c>
      <c r="F3" s="20">
        <v>1</v>
      </c>
      <c r="G3" s="22">
        <v>187</v>
      </c>
      <c r="H3" s="20"/>
      <c r="I3" s="5">
        <v>173</v>
      </c>
      <c r="J3" s="20">
        <v>1</v>
      </c>
      <c r="K3" s="23">
        <v>187</v>
      </c>
      <c r="L3" s="20"/>
      <c r="M3" s="23">
        <v>184</v>
      </c>
      <c r="N3" s="20"/>
      <c r="O3" s="5">
        <v>183</v>
      </c>
      <c r="P3" s="20">
        <v>1</v>
      </c>
      <c r="Q3" s="6">
        <v>6</v>
      </c>
      <c r="R3" s="6">
        <v>1099</v>
      </c>
      <c r="S3" s="7">
        <v>183.16666666666666</v>
      </c>
      <c r="T3" s="36">
        <v>3</v>
      </c>
      <c r="U3" s="8">
        <v>6</v>
      </c>
      <c r="V3" s="9">
        <v>189.16666666666666</v>
      </c>
    </row>
    <row r="4" spans="1:24" x14ac:dyDescent="0.25">
      <c r="A4" s="1" t="s">
        <v>10</v>
      </c>
      <c r="B4" s="2" t="s">
        <v>77</v>
      </c>
      <c r="C4" s="3">
        <v>45791</v>
      </c>
      <c r="D4" s="4" t="s">
        <v>43</v>
      </c>
      <c r="E4" s="5">
        <v>178</v>
      </c>
      <c r="F4" s="20"/>
      <c r="G4" s="22">
        <v>180</v>
      </c>
      <c r="H4" s="20">
        <v>1</v>
      </c>
      <c r="I4" s="5">
        <v>176</v>
      </c>
      <c r="J4" s="20"/>
      <c r="K4" s="5">
        <v>189</v>
      </c>
      <c r="L4" s="20">
        <v>3</v>
      </c>
      <c r="M4" s="5"/>
      <c r="N4" s="20"/>
      <c r="O4" s="5"/>
      <c r="P4" s="20"/>
      <c r="Q4" s="6">
        <v>4</v>
      </c>
      <c r="R4" s="6">
        <v>723</v>
      </c>
      <c r="S4" s="7">
        <v>180.75</v>
      </c>
      <c r="T4" s="36">
        <v>4</v>
      </c>
      <c r="U4" s="8">
        <v>4</v>
      </c>
      <c r="V4" s="9">
        <v>184.75</v>
      </c>
    </row>
    <row r="6" spans="1:24" x14ac:dyDescent="0.25">
      <c r="Q6" s="32">
        <f>SUM(Q2:Q5)</f>
        <v>14</v>
      </c>
      <c r="R6" s="32">
        <f>SUM(R2:R5)</f>
        <v>2563.0010000000002</v>
      </c>
      <c r="S6" s="33">
        <f>SUM(R6/Q6)</f>
        <v>183.07150000000001</v>
      </c>
      <c r="T6" s="32">
        <f>SUM(T2:T5)</f>
        <v>12</v>
      </c>
      <c r="U6" s="32">
        <f>SUM(U2:U5)</f>
        <v>21</v>
      </c>
      <c r="V6" s="34">
        <f>SUM(S6+U6)</f>
        <v>204.07150000000001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" name="Range1_2"/>
  </protectedRanges>
  <hyperlinks>
    <hyperlink ref="X1" location="'OLL 2025'!A1" display="Return to Rankings" xr:uid="{5971E612-952D-402C-834C-4B987362F8CD}"/>
  </hyperlinks>
  <pageMargins left="0.7" right="0.7" top="0.75" bottom="0.75" header="0.3" footer="0.3"/>
  <pageSetup orientation="portrait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00E21-132A-472D-A3F9-9B6DDF9996C9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32</v>
      </c>
      <c r="C2" s="3">
        <v>45696</v>
      </c>
      <c r="D2" s="4" t="s">
        <v>41</v>
      </c>
      <c r="E2" s="5">
        <v>195</v>
      </c>
      <c r="F2" s="20"/>
      <c r="G2" s="22">
        <v>191</v>
      </c>
      <c r="H2" s="20"/>
      <c r="I2" s="5">
        <v>190</v>
      </c>
      <c r="J2" s="20"/>
      <c r="K2" s="5">
        <v>193</v>
      </c>
      <c r="L2" s="20"/>
      <c r="M2" s="5"/>
      <c r="N2" s="20"/>
      <c r="O2" s="5"/>
      <c r="P2" s="20"/>
      <c r="Q2" s="6">
        <v>4</v>
      </c>
      <c r="R2" s="6">
        <v>769</v>
      </c>
      <c r="S2" s="7">
        <v>192.25</v>
      </c>
      <c r="T2" s="21">
        <v>0</v>
      </c>
      <c r="U2" s="8">
        <v>11</v>
      </c>
      <c r="V2" s="9">
        <v>203.25</v>
      </c>
    </row>
    <row r="3" spans="1:24" x14ac:dyDescent="0.25">
      <c r="A3" s="1" t="s">
        <v>10</v>
      </c>
      <c r="B3" s="2" t="s">
        <v>32</v>
      </c>
      <c r="C3" s="3">
        <v>45759</v>
      </c>
      <c r="D3" s="4" t="s">
        <v>41</v>
      </c>
      <c r="E3" s="5">
        <v>192</v>
      </c>
      <c r="F3" s="20">
        <v>1</v>
      </c>
      <c r="G3" s="22">
        <v>189</v>
      </c>
      <c r="H3" s="20">
        <v>0</v>
      </c>
      <c r="I3" s="5">
        <v>193</v>
      </c>
      <c r="J3" s="20">
        <v>2</v>
      </c>
      <c r="K3" s="5">
        <v>191</v>
      </c>
      <c r="L3" s="20">
        <v>3</v>
      </c>
      <c r="M3" s="5"/>
      <c r="N3" s="20"/>
      <c r="O3" s="5"/>
      <c r="P3" s="20"/>
      <c r="Q3" s="6">
        <v>4</v>
      </c>
      <c r="R3" s="6">
        <v>765</v>
      </c>
      <c r="S3" s="7">
        <v>191.25</v>
      </c>
      <c r="T3" s="21">
        <v>6</v>
      </c>
      <c r="U3" s="8">
        <v>6</v>
      </c>
      <c r="V3" s="9">
        <v>197.25</v>
      </c>
    </row>
    <row r="4" spans="1:24" x14ac:dyDescent="0.25">
      <c r="A4" s="1" t="s">
        <v>10</v>
      </c>
      <c r="B4" s="2" t="s">
        <v>32</v>
      </c>
      <c r="C4" s="3">
        <v>45822</v>
      </c>
      <c r="D4" s="4" t="s">
        <v>41</v>
      </c>
      <c r="E4" s="5">
        <v>194</v>
      </c>
      <c r="F4" s="20">
        <v>0</v>
      </c>
      <c r="G4" s="23">
        <v>194</v>
      </c>
      <c r="H4" s="20">
        <v>0</v>
      </c>
      <c r="I4" s="5">
        <v>192</v>
      </c>
      <c r="J4" s="20">
        <v>0</v>
      </c>
      <c r="K4" s="5">
        <v>194</v>
      </c>
      <c r="L4" s="20">
        <v>1</v>
      </c>
      <c r="M4" s="5"/>
      <c r="N4" s="20"/>
      <c r="O4" s="5"/>
      <c r="P4" s="20"/>
      <c r="Q4" s="6">
        <v>4</v>
      </c>
      <c r="R4" s="6">
        <v>774</v>
      </c>
      <c r="S4" s="7">
        <v>193.5</v>
      </c>
      <c r="T4" s="21">
        <v>1</v>
      </c>
      <c r="U4" s="8">
        <v>11</v>
      </c>
      <c r="V4" s="9">
        <v>204.5</v>
      </c>
    </row>
    <row r="5" spans="1:24" x14ac:dyDescent="0.25">
      <c r="A5" s="1" t="s">
        <v>10</v>
      </c>
      <c r="B5" s="2" t="s">
        <v>32</v>
      </c>
      <c r="C5" s="3">
        <v>45850</v>
      </c>
      <c r="D5" s="4" t="s">
        <v>41</v>
      </c>
      <c r="E5" s="5">
        <v>196</v>
      </c>
      <c r="F5" s="20">
        <v>2</v>
      </c>
      <c r="G5" s="23">
        <v>196</v>
      </c>
      <c r="H5" s="20">
        <v>4</v>
      </c>
      <c r="I5" s="5">
        <v>191</v>
      </c>
      <c r="J5" s="20">
        <v>1</v>
      </c>
      <c r="K5" s="5">
        <v>190</v>
      </c>
      <c r="L5" s="20">
        <v>2</v>
      </c>
      <c r="M5" s="5"/>
      <c r="N5" s="20"/>
      <c r="O5" s="5"/>
      <c r="P5" s="20"/>
      <c r="Q5" s="6">
        <v>4</v>
      </c>
      <c r="R5" s="6">
        <v>773</v>
      </c>
      <c r="S5" s="7">
        <v>193.25</v>
      </c>
      <c r="T5" s="21">
        <v>9</v>
      </c>
      <c r="U5" s="8">
        <v>11</v>
      </c>
      <c r="V5" s="9">
        <v>204.25</v>
      </c>
    </row>
    <row r="6" spans="1:24" x14ac:dyDescent="0.25">
      <c r="A6" s="1" t="s">
        <v>10</v>
      </c>
      <c r="B6" s="2" t="s">
        <v>32</v>
      </c>
      <c r="C6" s="3">
        <v>45878</v>
      </c>
      <c r="D6" s="4" t="s">
        <v>41</v>
      </c>
      <c r="E6" s="22">
        <v>191</v>
      </c>
      <c r="F6" s="20">
        <v>2</v>
      </c>
      <c r="G6" s="22">
        <v>196</v>
      </c>
      <c r="H6" s="20">
        <v>2</v>
      </c>
      <c r="I6" s="5">
        <v>193</v>
      </c>
      <c r="J6" s="20">
        <v>0</v>
      </c>
      <c r="K6" s="23">
        <v>193</v>
      </c>
      <c r="L6" s="20">
        <v>1</v>
      </c>
      <c r="M6" s="23"/>
      <c r="N6" s="20"/>
      <c r="O6" s="5"/>
      <c r="P6" s="20"/>
      <c r="Q6" s="6">
        <v>4</v>
      </c>
      <c r="R6" s="6">
        <v>773</v>
      </c>
      <c r="S6" s="7">
        <v>193.25</v>
      </c>
      <c r="T6" s="36">
        <v>5</v>
      </c>
      <c r="U6" s="8">
        <v>11</v>
      </c>
      <c r="V6" s="9">
        <v>204.25</v>
      </c>
    </row>
    <row r="8" spans="1:24" x14ac:dyDescent="0.25">
      <c r="Q8" s="32">
        <f>SUM(Q2:Q7)</f>
        <v>20</v>
      </c>
      <c r="R8" s="32">
        <f>SUM(R2:R7)</f>
        <v>3854</v>
      </c>
      <c r="S8" s="33">
        <f>SUM(R8/Q8)</f>
        <v>192.7</v>
      </c>
      <c r="T8" s="32">
        <f>SUM(T2:T7)</f>
        <v>21</v>
      </c>
      <c r="U8" s="32">
        <f>SUM(U2:U7)</f>
        <v>50</v>
      </c>
      <c r="V8" s="34">
        <f>SUM(S8+U8)</f>
        <v>242.7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H3:L3 N3 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T3" name="Range1_3_5_1_1"/>
  </protectedRanges>
  <hyperlinks>
    <hyperlink ref="X1" location="'OLL 2025'!A1" display="Return to Rankings" xr:uid="{D0E1DA1E-8976-4FD5-A9F9-40B8A41151FA}"/>
  </hyperlinks>
  <pageMargins left="0.7" right="0.7" top="0.75" bottom="0.75" header="0.3" footer="0.3"/>
  <pageSetup orientation="portrait" horizontalDpi="300" verticalDpi="30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F983-8656-4EBF-BE38-7D906F6EA781}">
  <dimension ref="A1:X12"/>
  <sheetViews>
    <sheetView workbookViewId="0">
      <selection activeCell="Q13" sqref="Q13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52</v>
      </c>
      <c r="C2" s="3">
        <v>45717</v>
      </c>
      <c r="D2" s="4" t="s">
        <v>55</v>
      </c>
      <c r="E2" s="5">
        <v>187</v>
      </c>
      <c r="F2" s="20">
        <v>0</v>
      </c>
      <c r="G2" s="22">
        <v>189</v>
      </c>
      <c r="H2" s="20">
        <v>3</v>
      </c>
      <c r="I2" s="5">
        <v>186</v>
      </c>
      <c r="J2" s="20">
        <v>1</v>
      </c>
      <c r="K2" s="5">
        <v>185</v>
      </c>
      <c r="L2" s="20">
        <v>1</v>
      </c>
      <c r="M2" s="5"/>
      <c r="N2" s="20"/>
      <c r="O2" s="5"/>
      <c r="P2" s="20"/>
      <c r="Q2" s="6">
        <v>4</v>
      </c>
      <c r="R2" s="6">
        <v>747</v>
      </c>
      <c r="S2" s="7">
        <v>186.75</v>
      </c>
      <c r="T2" s="36">
        <v>5</v>
      </c>
      <c r="U2" s="8">
        <v>9</v>
      </c>
      <c r="V2" s="9">
        <v>195.75</v>
      </c>
    </row>
    <row r="3" spans="1:24" x14ac:dyDescent="0.25">
      <c r="A3" s="1" t="s">
        <v>10</v>
      </c>
      <c r="B3" s="2" t="s">
        <v>52</v>
      </c>
      <c r="C3" s="3">
        <v>45752</v>
      </c>
      <c r="D3" s="4" t="s">
        <v>55</v>
      </c>
      <c r="E3" s="5">
        <v>191</v>
      </c>
      <c r="F3" s="20">
        <v>1</v>
      </c>
      <c r="G3" s="22">
        <v>196</v>
      </c>
      <c r="H3" s="20">
        <v>2</v>
      </c>
      <c r="I3" s="5">
        <v>193</v>
      </c>
      <c r="J3" s="20">
        <v>2</v>
      </c>
      <c r="K3" s="5">
        <v>193</v>
      </c>
      <c r="L3" s="20">
        <v>4</v>
      </c>
      <c r="M3" s="5"/>
      <c r="N3" s="20"/>
      <c r="O3" s="5"/>
      <c r="P3" s="20"/>
      <c r="Q3" s="6">
        <v>4</v>
      </c>
      <c r="R3" s="6">
        <v>773</v>
      </c>
      <c r="S3" s="7">
        <v>193.25</v>
      </c>
      <c r="T3" s="36">
        <v>9</v>
      </c>
      <c r="U3" s="8">
        <v>6</v>
      </c>
      <c r="V3" s="9">
        <v>199.25</v>
      </c>
    </row>
    <row r="4" spans="1:24" x14ac:dyDescent="0.25">
      <c r="A4" s="1" t="s">
        <v>10</v>
      </c>
      <c r="B4" s="2" t="s">
        <v>52</v>
      </c>
      <c r="C4" s="3">
        <v>45765</v>
      </c>
      <c r="D4" s="4" t="s">
        <v>55</v>
      </c>
      <c r="E4" s="22">
        <v>183</v>
      </c>
      <c r="F4" s="20">
        <v>1</v>
      </c>
      <c r="G4" s="22">
        <v>183</v>
      </c>
      <c r="H4" s="20">
        <v>3</v>
      </c>
      <c r="I4" s="5">
        <v>189</v>
      </c>
      <c r="J4" s="20">
        <v>3</v>
      </c>
      <c r="K4" s="23">
        <v>189</v>
      </c>
      <c r="L4" s="20">
        <v>4</v>
      </c>
      <c r="M4" s="23"/>
      <c r="N4" s="20"/>
      <c r="O4" s="5"/>
      <c r="P4" s="20"/>
      <c r="Q4" s="6">
        <v>4</v>
      </c>
      <c r="R4" s="6">
        <v>744</v>
      </c>
      <c r="S4" s="7">
        <v>186</v>
      </c>
      <c r="T4" s="36">
        <v>11</v>
      </c>
      <c r="U4" s="8">
        <v>13</v>
      </c>
      <c r="V4" s="9">
        <v>199</v>
      </c>
    </row>
    <row r="5" spans="1:24" x14ac:dyDescent="0.25">
      <c r="A5" s="1" t="s">
        <v>10</v>
      </c>
      <c r="B5" s="2" t="s">
        <v>52</v>
      </c>
      <c r="C5" s="3">
        <v>45780</v>
      </c>
      <c r="D5" s="4" t="s">
        <v>55</v>
      </c>
      <c r="E5" s="22">
        <v>191</v>
      </c>
      <c r="F5" s="20">
        <v>3</v>
      </c>
      <c r="G5" s="22">
        <v>188</v>
      </c>
      <c r="H5" s="20">
        <v>1</v>
      </c>
      <c r="I5" s="5">
        <v>187</v>
      </c>
      <c r="J5" s="20">
        <v>1</v>
      </c>
      <c r="K5" s="23">
        <v>197</v>
      </c>
      <c r="L5" s="20">
        <v>5</v>
      </c>
      <c r="M5" s="23"/>
      <c r="N5" s="20"/>
      <c r="O5" s="5"/>
      <c r="P5" s="20"/>
      <c r="Q5" s="6">
        <v>4</v>
      </c>
      <c r="R5" s="6">
        <v>763</v>
      </c>
      <c r="S5" s="7">
        <v>190.75</v>
      </c>
      <c r="T5" s="36">
        <v>10</v>
      </c>
      <c r="U5" s="8">
        <v>9</v>
      </c>
      <c r="V5" s="9">
        <v>199.75</v>
      </c>
    </row>
    <row r="6" spans="1:24" x14ac:dyDescent="0.25">
      <c r="A6" s="1" t="s">
        <v>10</v>
      </c>
      <c r="B6" s="2" t="s">
        <v>52</v>
      </c>
      <c r="C6" s="3">
        <v>45793</v>
      </c>
      <c r="D6" s="4" t="s">
        <v>55</v>
      </c>
      <c r="E6" s="5">
        <v>191</v>
      </c>
      <c r="F6" s="20">
        <v>2</v>
      </c>
      <c r="G6" s="22">
        <v>194</v>
      </c>
      <c r="H6" s="20">
        <v>0</v>
      </c>
      <c r="I6" s="5">
        <v>193</v>
      </c>
      <c r="J6" s="20">
        <v>1</v>
      </c>
      <c r="K6" s="5">
        <v>188</v>
      </c>
      <c r="L6" s="20">
        <v>3</v>
      </c>
      <c r="M6" s="5"/>
      <c r="N6" s="20"/>
      <c r="O6" s="5"/>
      <c r="P6" s="20"/>
      <c r="Q6" s="6">
        <v>4</v>
      </c>
      <c r="R6" s="6">
        <v>766</v>
      </c>
      <c r="S6" s="7">
        <v>191.5</v>
      </c>
      <c r="T6" s="36">
        <v>6</v>
      </c>
      <c r="U6" s="8">
        <v>5</v>
      </c>
      <c r="V6" s="9">
        <v>196.5</v>
      </c>
    </row>
    <row r="7" spans="1:24" x14ac:dyDescent="0.25">
      <c r="A7" s="1" t="s">
        <v>10</v>
      </c>
      <c r="B7" s="2" t="s">
        <v>52</v>
      </c>
      <c r="C7" s="3">
        <v>45828</v>
      </c>
      <c r="D7" s="4" t="s">
        <v>55</v>
      </c>
      <c r="E7" s="5">
        <v>195</v>
      </c>
      <c r="F7" s="20">
        <v>0</v>
      </c>
      <c r="G7" s="22">
        <v>190</v>
      </c>
      <c r="H7" s="20">
        <v>0</v>
      </c>
      <c r="I7" s="5">
        <v>197</v>
      </c>
      <c r="J7" s="20">
        <v>2</v>
      </c>
      <c r="K7" s="5">
        <v>184</v>
      </c>
      <c r="L7" s="20">
        <v>3</v>
      </c>
      <c r="M7" s="5"/>
      <c r="N7" s="20"/>
      <c r="O7" s="5"/>
      <c r="P7" s="20"/>
      <c r="Q7" s="6">
        <v>4</v>
      </c>
      <c r="R7" s="6">
        <v>766</v>
      </c>
      <c r="S7" s="7">
        <v>191.5</v>
      </c>
      <c r="T7" s="36">
        <v>5</v>
      </c>
      <c r="U7" s="8">
        <v>8</v>
      </c>
      <c r="V7" s="9">
        <v>199.5</v>
      </c>
    </row>
    <row r="8" spans="1:24" x14ac:dyDescent="0.25">
      <c r="A8" s="1" t="s">
        <v>10</v>
      </c>
      <c r="B8" s="2" t="s">
        <v>52</v>
      </c>
      <c r="C8" s="3">
        <v>45850</v>
      </c>
      <c r="D8" s="4" t="s">
        <v>55</v>
      </c>
      <c r="E8" s="22">
        <v>198</v>
      </c>
      <c r="F8" s="20">
        <v>1</v>
      </c>
      <c r="G8" s="22">
        <v>195</v>
      </c>
      <c r="H8" s="20">
        <v>0</v>
      </c>
      <c r="I8" s="5">
        <v>196</v>
      </c>
      <c r="J8" s="20">
        <v>0</v>
      </c>
      <c r="K8" s="23">
        <v>191</v>
      </c>
      <c r="L8" s="20">
        <v>1</v>
      </c>
      <c r="M8" s="23"/>
      <c r="N8" s="20"/>
      <c r="O8" s="5"/>
      <c r="P8" s="20"/>
      <c r="Q8" s="6">
        <v>4</v>
      </c>
      <c r="R8" s="6">
        <v>780</v>
      </c>
      <c r="S8" s="7">
        <v>195</v>
      </c>
      <c r="T8" s="36">
        <v>2</v>
      </c>
      <c r="U8" s="8">
        <v>6</v>
      </c>
      <c r="V8" s="9">
        <v>201</v>
      </c>
    </row>
    <row r="9" spans="1:24" x14ac:dyDescent="0.25">
      <c r="A9" s="1" t="s">
        <v>10</v>
      </c>
      <c r="B9" s="2" t="s">
        <v>52</v>
      </c>
      <c r="C9" s="3">
        <v>45856</v>
      </c>
      <c r="D9" s="4" t="s">
        <v>55</v>
      </c>
      <c r="E9" s="22">
        <v>192.001</v>
      </c>
      <c r="F9" s="20">
        <v>3</v>
      </c>
      <c r="G9" s="22">
        <v>195</v>
      </c>
      <c r="H9" s="20">
        <v>1</v>
      </c>
      <c r="I9" s="5">
        <v>193</v>
      </c>
      <c r="J9" s="20">
        <v>4</v>
      </c>
      <c r="K9" s="23">
        <v>197</v>
      </c>
      <c r="L9" s="20">
        <v>1</v>
      </c>
      <c r="M9" s="23"/>
      <c r="N9" s="20"/>
      <c r="O9" s="5"/>
      <c r="P9" s="20"/>
      <c r="Q9" s="6">
        <v>4</v>
      </c>
      <c r="R9" s="6">
        <v>777.00099999999998</v>
      </c>
      <c r="S9" s="7">
        <v>194.25024999999999</v>
      </c>
      <c r="T9" s="36">
        <v>9</v>
      </c>
      <c r="U9" s="8">
        <v>13</v>
      </c>
      <c r="V9" s="9">
        <v>207.25024999999999</v>
      </c>
    </row>
    <row r="10" spans="1:24" x14ac:dyDescent="0.25">
      <c r="A10" s="1" t="s">
        <v>10</v>
      </c>
      <c r="B10" s="2" t="s">
        <v>52</v>
      </c>
      <c r="C10" s="3">
        <v>45871</v>
      </c>
      <c r="D10" s="4" t="s">
        <v>55</v>
      </c>
      <c r="E10" s="5">
        <v>194.005</v>
      </c>
      <c r="F10" s="20">
        <v>1</v>
      </c>
      <c r="G10" s="22">
        <v>196</v>
      </c>
      <c r="H10" s="20">
        <v>3</v>
      </c>
      <c r="I10" s="5">
        <v>198</v>
      </c>
      <c r="J10" s="20">
        <v>4</v>
      </c>
      <c r="K10" s="5">
        <v>197.005</v>
      </c>
      <c r="L10" s="20">
        <v>4</v>
      </c>
      <c r="M10" s="5"/>
      <c r="N10" s="20"/>
      <c r="O10" s="5"/>
      <c r="P10" s="20"/>
      <c r="Q10" s="6">
        <v>4</v>
      </c>
      <c r="R10" s="6">
        <v>785.01</v>
      </c>
      <c r="S10" s="7">
        <v>196.2525</v>
      </c>
      <c r="T10" s="36">
        <v>12</v>
      </c>
      <c r="U10" s="8">
        <v>11</v>
      </c>
      <c r="V10" s="9">
        <v>207.2525</v>
      </c>
    </row>
    <row r="12" spans="1:24" x14ac:dyDescent="0.25">
      <c r="Q12" s="32">
        <f>SUM(Q2:Q11)</f>
        <v>36</v>
      </c>
      <c r="R12" s="32">
        <f>SUM(R2:R11)</f>
        <v>6901.0110000000004</v>
      </c>
      <c r="S12" s="33">
        <f>SUM(R12/Q12)</f>
        <v>191.69475</v>
      </c>
      <c r="T12" s="32">
        <f>SUM(T2:T11)</f>
        <v>69</v>
      </c>
      <c r="U12" s="32">
        <f>SUM(U2:U11)</f>
        <v>80</v>
      </c>
      <c r="V12" s="34">
        <f>SUM(S12+U12)</f>
        <v>271.69475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7:C7" name="Range1_13"/>
    <protectedRange algorithmName="SHA-512" hashValue="ON39YdpmFHfN9f47KpiRvqrKx0V9+erV1CNkpWzYhW/Qyc6aT8rEyCrvauWSYGZK2ia3o7vd3akF07acHAFpOA==" saltValue="yVW9XmDwTqEnmpSGai0KYg==" spinCount="100000" sqref="D7" name="Range1_1_11"/>
    <protectedRange algorithmName="SHA-512" hashValue="ON39YdpmFHfN9f47KpiRvqrKx0V9+erV1CNkpWzYhW/Qyc6aT8rEyCrvauWSYGZK2ia3o7vd3akF07acHAFpOA==" saltValue="yVW9XmDwTqEnmpSGai0KYg==" spinCount="100000" sqref="E7 G7:O7" name="Range1_33_1_3"/>
    <protectedRange algorithmName="SHA-512" hashValue="ON39YdpmFHfN9f47KpiRvqrKx0V9+erV1CNkpWzYhW/Qyc6aT8rEyCrvauWSYGZK2ia3o7vd3akF07acHAFpOA==" saltValue="yVW9XmDwTqEnmpSGai0KYg==" spinCount="100000" sqref="T7" name="Range1_3_5_13"/>
    <protectedRange algorithmName="SHA-512" hashValue="ON39YdpmFHfN9f47KpiRvqrKx0V9+erV1CNkpWzYhW/Qyc6aT8rEyCrvauWSYGZK2ia3o7vd3akF07acHAFpOA==" saltValue="yVW9XmDwTqEnmpSGai0KYg==" spinCount="100000" sqref="B9:C9" name="Range1_15_1"/>
    <protectedRange algorithmName="SHA-512" hashValue="ON39YdpmFHfN9f47KpiRvqrKx0V9+erV1CNkpWzYhW/Qyc6aT8rEyCrvauWSYGZK2ia3o7vd3akF07acHAFpOA==" saltValue="yVW9XmDwTqEnmpSGai0KYg==" spinCount="100000" sqref="D9" name="Range1_1_13_1"/>
    <protectedRange algorithmName="SHA-512" hashValue="ON39YdpmFHfN9f47KpiRvqrKx0V9+erV1CNkpWzYhW/Qyc6aT8rEyCrvauWSYGZK2ia3o7vd3akF07acHAFpOA==" saltValue="yVW9XmDwTqEnmpSGai0KYg==" spinCount="100000" sqref="E9 G9:O9" name="Range1_33_1_4_1"/>
    <protectedRange algorithmName="SHA-512" hashValue="ON39YdpmFHfN9f47KpiRvqrKx0V9+erV1CNkpWzYhW/Qyc6aT8rEyCrvauWSYGZK2ia3o7vd3akF07acHAFpOA==" saltValue="yVW9XmDwTqEnmpSGai0KYg==" spinCount="100000" sqref="T9" name="Range1_3_5_15_1"/>
  </protectedRanges>
  <hyperlinks>
    <hyperlink ref="X1" location="'OLL 2025'!A1" display="Return to Rankings" xr:uid="{765295C4-6A56-4DFD-B11D-9359503B310F}"/>
  </hyperlinks>
  <pageMargins left="0.7" right="0.7" top="0.75" bottom="0.75" header="0.3" footer="0.3"/>
  <pageSetup orientation="portrait" horizontalDpi="300" verticalDpi="30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1BEF-0E5D-4A66-A663-758EE72ACE3B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132</v>
      </c>
      <c r="C2" s="3">
        <v>45801</v>
      </c>
      <c r="D2" s="4" t="s">
        <v>108</v>
      </c>
      <c r="E2" s="22">
        <v>190</v>
      </c>
      <c r="F2" s="20">
        <v>4</v>
      </c>
      <c r="G2" s="22">
        <v>193</v>
      </c>
      <c r="H2" s="20">
        <v>2</v>
      </c>
      <c r="I2" s="5">
        <v>188</v>
      </c>
      <c r="J2" s="20">
        <v>1</v>
      </c>
      <c r="K2" s="23">
        <v>192</v>
      </c>
      <c r="L2" s="20">
        <v>2</v>
      </c>
      <c r="M2" s="23"/>
      <c r="N2" s="20"/>
      <c r="O2" s="5"/>
      <c r="P2" s="20"/>
      <c r="Q2" s="6">
        <v>4</v>
      </c>
      <c r="R2" s="6">
        <v>763</v>
      </c>
      <c r="S2" s="7">
        <v>190.75</v>
      </c>
      <c r="T2" s="36">
        <v>9</v>
      </c>
      <c r="U2" s="8">
        <v>3</v>
      </c>
      <c r="V2" s="9">
        <v>193.75</v>
      </c>
    </row>
    <row r="3" spans="1:24" x14ac:dyDescent="0.25">
      <c r="A3" s="1" t="s">
        <v>10</v>
      </c>
      <c r="B3" s="2" t="s">
        <v>132</v>
      </c>
      <c r="C3" s="3">
        <v>45833</v>
      </c>
      <c r="D3" s="4" t="s">
        <v>74</v>
      </c>
      <c r="E3" s="22">
        <v>194</v>
      </c>
      <c r="F3" s="20">
        <v>0</v>
      </c>
      <c r="G3" s="22">
        <v>197</v>
      </c>
      <c r="H3" s="20">
        <v>2</v>
      </c>
      <c r="I3" s="56">
        <v>200</v>
      </c>
      <c r="J3" s="20">
        <v>2</v>
      </c>
      <c r="K3" s="23">
        <v>196.001</v>
      </c>
      <c r="L3" s="20">
        <v>2</v>
      </c>
      <c r="M3" s="23"/>
      <c r="N3" s="20"/>
      <c r="O3" s="5"/>
      <c r="P3" s="20"/>
      <c r="Q3" s="6">
        <v>4</v>
      </c>
      <c r="R3" s="6">
        <v>787.00099999999998</v>
      </c>
      <c r="S3" s="7">
        <v>196.75024999999999</v>
      </c>
      <c r="T3" s="36">
        <v>6</v>
      </c>
      <c r="U3" s="8">
        <v>11</v>
      </c>
      <c r="V3" s="9">
        <v>207.75024999999999</v>
      </c>
    </row>
    <row r="4" spans="1:24" x14ac:dyDescent="0.25">
      <c r="A4" s="1" t="s">
        <v>10</v>
      </c>
      <c r="B4" s="2" t="s">
        <v>132</v>
      </c>
      <c r="C4" s="3">
        <v>45844</v>
      </c>
      <c r="D4" s="4" t="s">
        <v>74</v>
      </c>
      <c r="E4" s="22">
        <v>195</v>
      </c>
      <c r="F4" s="20">
        <v>1</v>
      </c>
      <c r="G4" s="22">
        <v>166</v>
      </c>
      <c r="H4" s="20">
        <v>1</v>
      </c>
      <c r="I4" s="5">
        <v>189</v>
      </c>
      <c r="J4" s="20">
        <v>2</v>
      </c>
      <c r="K4" s="23">
        <v>183</v>
      </c>
      <c r="L4" s="20">
        <v>0</v>
      </c>
      <c r="M4" s="23">
        <v>198</v>
      </c>
      <c r="N4" s="20">
        <v>4</v>
      </c>
      <c r="O4" s="5">
        <v>195</v>
      </c>
      <c r="P4" s="20">
        <v>4</v>
      </c>
      <c r="Q4" s="6">
        <v>6</v>
      </c>
      <c r="R4" s="6">
        <v>1126</v>
      </c>
      <c r="S4" s="7">
        <v>187.66666666666666</v>
      </c>
      <c r="T4" s="36">
        <v>12</v>
      </c>
      <c r="U4" s="8">
        <v>16</v>
      </c>
      <c r="V4" s="9">
        <v>203.66666666666666</v>
      </c>
    </row>
    <row r="5" spans="1:24" x14ac:dyDescent="0.25">
      <c r="A5" s="1" t="s">
        <v>10</v>
      </c>
      <c r="B5" s="2" t="s">
        <v>132</v>
      </c>
      <c r="C5" s="3">
        <v>45872</v>
      </c>
      <c r="D5" s="4" t="s">
        <v>74</v>
      </c>
      <c r="E5" s="5">
        <v>192</v>
      </c>
      <c r="F5" s="20">
        <v>3</v>
      </c>
      <c r="G5" s="22">
        <v>199</v>
      </c>
      <c r="H5" s="20">
        <v>2</v>
      </c>
      <c r="I5" s="5">
        <v>195</v>
      </c>
      <c r="J5" s="20">
        <v>4</v>
      </c>
      <c r="K5" s="5">
        <v>195</v>
      </c>
      <c r="L5" s="20">
        <v>1</v>
      </c>
      <c r="M5" s="5"/>
      <c r="N5" s="20"/>
      <c r="O5" s="5"/>
      <c r="P5" s="20"/>
      <c r="Q5" s="6">
        <v>4</v>
      </c>
      <c r="R5" s="6">
        <v>780</v>
      </c>
      <c r="S5" s="7">
        <v>195.25</v>
      </c>
      <c r="T5" s="36">
        <v>10</v>
      </c>
      <c r="U5" s="8">
        <v>7</v>
      </c>
      <c r="V5" s="9">
        <v>202.25</v>
      </c>
    </row>
    <row r="7" spans="1:24" x14ac:dyDescent="0.25">
      <c r="Q7" s="32">
        <f>SUM(Q2:Q6)</f>
        <v>18</v>
      </c>
      <c r="R7" s="32">
        <f>SUM(R2:R6)</f>
        <v>3456.0010000000002</v>
      </c>
      <c r="S7" s="33">
        <f>SUM(R7/Q7)</f>
        <v>192.00005555555558</v>
      </c>
      <c r="T7" s="32">
        <f>SUM(T2:T6)</f>
        <v>37</v>
      </c>
      <c r="U7" s="32">
        <f>SUM(U2:U6)</f>
        <v>37</v>
      </c>
      <c r="V7" s="34">
        <f>SUM(S7+U7)</f>
        <v>229.00005555555558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C2" name="Range1_2"/>
    <protectedRange sqref="D2" name="Range1_1_1"/>
    <protectedRange sqref="T2" name="Range1_3_5_1"/>
  </protectedRanges>
  <hyperlinks>
    <hyperlink ref="X1" location="'OLL 2025'!A1" display="Return to Rankings" xr:uid="{28DB5C0C-CD19-4E5B-88E1-812EB8BB3114}"/>
  </hyperlinks>
  <pageMargins left="0.7" right="0.7" top="0.75" bottom="0.75" header="0.3" footer="0.3"/>
  <pageSetup orientation="portrait" horizontalDpi="300" verticalDpi="30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822CA-2C4B-48A9-9BB7-19F8F5195E9B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2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163</v>
      </c>
      <c r="C2" s="3">
        <v>45829</v>
      </c>
      <c r="D2" s="4" t="s">
        <v>169</v>
      </c>
      <c r="E2" s="5">
        <v>192</v>
      </c>
      <c r="F2" s="20">
        <v>0</v>
      </c>
      <c r="G2" s="22">
        <v>174</v>
      </c>
      <c r="H2" s="20">
        <v>0</v>
      </c>
      <c r="I2" s="5">
        <v>183</v>
      </c>
      <c r="J2" s="20">
        <v>0</v>
      </c>
      <c r="K2" s="5"/>
      <c r="L2" s="20"/>
      <c r="M2" s="5"/>
      <c r="N2" s="20"/>
      <c r="O2" s="5"/>
      <c r="P2" s="20"/>
      <c r="Q2" s="6">
        <v>3</v>
      </c>
      <c r="R2" s="6">
        <v>549</v>
      </c>
      <c r="S2" s="7">
        <v>183</v>
      </c>
      <c r="T2" s="36">
        <v>0</v>
      </c>
      <c r="U2" s="8">
        <v>4</v>
      </c>
      <c r="V2" s="9">
        <v>187</v>
      </c>
    </row>
    <row r="3" spans="1:24" ht="15" customHeight="1" x14ac:dyDescent="0.25">
      <c r="A3" s="1" t="s">
        <v>10</v>
      </c>
      <c r="B3" s="2" t="s">
        <v>163</v>
      </c>
      <c r="C3" s="3">
        <v>45850</v>
      </c>
      <c r="D3" s="4" t="s">
        <v>169</v>
      </c>
      <c r="E3" s="5">
        <v>172</v>
      </c>
      <c r="F3" s="20">
        <v>0</v>
      </c>
      <c r="G3" s="22">
        <v>183</v>
      </c>
      <c r="H3" s="20">
        <v>1</v>
      </c>
      <c r="I3" s="5">
        <v>179</v>
      </c>
      <c r="J3" s="20">
        <v>0</v>
      </c>
      <c r="K3" s="5"/>
      <c r="L3" s="20"/>
      <c r="M3" s="5"/>
      <c r="N3" s="20"/>
      <c r="O3" s="5"/>
      <c r="P3" s="20"/>
      <c r="Q3" s="6">
        <v>3</v>
      </c>
      <c r="R3" s="6">
        <v>534</v>
      </c>
      <c r="S3" s="7">
        <v>178</v>
      </c>
      <c r="T3" s="36">
        <v>1</v>
      </c>
      <c r="U3" s="8">
        <v>9</v>
      </c>
      <c r="V3" s="9">
        <v>187</v>
      </c>
    </row>
    <row r="5" spans="1:24" x14ac:dyDescent="0.25">
      <c r="Q5" s="32">
        <f>SUM(Q2:Q4)</f>
        <v>6</v>
      </c>
      <c r="R5" s="32">
        <f>SUM(R2:R4)</f>
        <v>1083</v>
      </c>
      <c r="S5" s="33">
        <f>SUM(R5/Q5)</f>
        <v>180.5</v>
      </c>
      <c r="T5" s="32">
        <f>SUM(T2:T4)</f>
        <v>1</v>
      </c>
      <c r="U5" s="32">
        <f>SUM(U2:U4)</f>
        <v>13</v>
      </c>
      <c r="V5" s="34">
        <f>SUM(S5+U5)</f>
        <v>193.5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3A6E073D-6BAE-46AD-8DE3-C776633C022C}"/>
  </hyperlink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F0463-8947-4AF3-BD87-BA350CB7F307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172</v>
      </c>
      <c r="C2" s="3">
        <v>45840</v>
      </c>
      <c r="D2" s="4" t="s">
        <v>40</v>
      </c>
      <c r="E2" s="5">
        <v>196</v>
      </c>
      <c r="F2" s="20">
        <v>2</v>
      </c>
      <c r="G2" s="22">
        <v>196.001</v>
      </c>
      <c r="H2" s="20">
        <v>5</v>
      </c>
      <c r="I2" s="5">
        <v>194</v>
      </c>
      <c r="J2" s="20">
        <v>4</v>
      </c>
      <c r="K2" s="5">
        <v>197</v>
      </c>
      <c r="L2" s="20">
        <v>3</v>
      </c>
      <c r="M2" s="5"/>
      <c r="N2" s="20"/>
      <c r="O2" s="5"/>
      <c r="P2" s="20"/>
      <c r="Q2" s="6">
        <v>4</v>
      </c>
      <c r="R2" s="6">
        <v>783.00099999999998</v>
      </c>
      <c r="S2" s="7">
        <v>195.75024999999999</v>
      </c>
      <c r="T2" s="36">
        <v>14</v>
      </c>
      <c r="U2" s="8">
        <v>8</v>
      </c>
      <c r="V2" s="9">
        <v>203.75024999999999</v>
      </c>
    </row>
    <row r="3" spans="1:24" x14ac:dyDescent="0.25">
      <c r="A3" s="1" t="s">
        <v>10</v>
      </c>
      <c r="B3" s="2" t="s">
        <v>172</v>
      </c>
      <c r="C3" s="3">
        <v>45879</v>
      </c>
      <c r="D3" s="4" t="s">
        <v>40</v>
      </c>
      <c r="E3" s="56">
        <v>200</v>
      </c>
      <c r="F3" s="20">
        <v>5</v>
      </c>
      <c r="G3" s="22">
        <v>195.001</v>
      </c>
      <c r="H3" s="20">
        <v>2</v>
      </c>
      <c r="I3" s="5">
        <v>197</v>
      </c>
      <c r="J3" s="20">
        <v>1</v>
      </c>
      <c r="K3" s="5">
        <v>193</v>
      </c>
      <c r="L3" s="20">
        <v>4</v>
      </c>
      <c r="M3" s="5">
        <v>196</v>
      </c>
      <c r="N3" s="20">
        <v>4</v>
      </c>
      <c r="O3" s="5">
        <v>196</v>
      </c>
      <c r="P3" s="20">
        <v>4</v>
      </c>
      <c r="Q3" s="6">
        <v>6</v>
      </c>
      <c r="R3" s="6">
        <v>1177.001</v>
      </c>
      <c r="S3" s="7">
        <v>196.16683333333333</v>
      </c>
      <c r="T3" s="36">
        <v>20</v>
      </c>
      <c r="U3" s="8">
        <v>14</v>
      </c>
      <c r="V3" s="9">
        <v>210.16683333333333</v>
      </c>
    </row>
    <row r="5" spans="1:24" x14ac:dyDescent="0.25">
      <c r="Q5" s="32">
        <f>SUM(Q2:Q4)</f>
        <v>10</v>
      </c>
      <c r="R5" s="32">
        <f>SUM(R2:R4)</f>
        <v>1960.002</v>
      </c>
      <c r="S5" s="33">
        <f>SUM(R5/Q5)</f>
        <v>196.00020000000001</v>
      </c>
      <c r="T5" s="32">
        <f>SUM(T2:T4)</f>
        <v>34</v>
      </c>
      <c r="U5" s="32">
        <f>SUM(U2:U4)</f>
        <v>22</v>
      </c>
      <c r="V5" s="34">
        <f>SUM(S5+U5)</f>
        <v>218.00020000000001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8"/>
    <protectedRange algorithmName="SHA-512" hashValue="ON39YdpmFHfN9f47KpiRvqrKx0V9+erV1CNkpWzYhW/Qyc6aT8rEyCrvauWSYGZK2ia3o7vd3akF07acHAFpOA==" saltValue="yVW9XmDwTqEnmpSGai0KYg==" spinCount="100000" sqref="D2" name="Range1_1_7"/>
    <protectedRange algorithmName="SHA-512" hashValue="ON39YdpmFHfN9f47KpiRvqrKx0V9+erV1CNkpWzYhW/Qyc6aT8rEyCrvauWSYGZK2ia3o7vd3akF07acHAFpOA==" saltValue="yVW9XmDwTqEnmpSGai0KYg==" spinCount="100000" sqref="E2 G2:O2" name="Range1_33_1_2"/>
    <protectedRange algorithmName="SHA-512" hashValue="ON39YdpmFHfN9f47KpiRvqrKx0V9+erV1CNkpWzYhW/Qyc6aT8rEyCrvauWSYGZK2ia3o7vd3akF07acHAFpOA==" saltValue="yVW9XmDwTqEnmpSGai0KYg==" spinCount="100000" sqref="T2" name="Range1_3_5_6"/>
  </protectedRanges>
  <hyperlinks>
    <hyperlink ref="X1" location="'OLL 2025'!A1" display="Return to Rankings" xr:uid="{94364ACE-2459-4C92-A37E-AC994E116688}"/>
  </hyperlinks>
  <pageMargins left="0.7" right="0.7" top="0.75" bottom="0.75" header="0.3" footer="0.3"/>
  <pageSetup orientation="portrait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0E897-4C87-4C9D-86A3-5C173AC2D17C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120</v>
      </c>
      <c r="C2" s="3">
        <v>45791</v>
      </c>
      <c r="D2" s="4" t="s">
        <v>40</v>
      </c>
      <c r="E2" s="5">
        <v>198</v>
      </c>
      <c r="F2" s="20">
        <v>2</v>
      </c>
      <c r="G2" s="22">
        <v>197</v>
      </c>
      <c r="H2" s="20">
        <v>2</v>
      </c>
      <c r="I2" s="5">
        <v>194</v>
      </c>
      <c r="J2" s="20">
        <v>1</v>
      </c>
      <c r="K2" s="56">
        <v>200</v>
      </c>
      <c r="L2" s="20">
        <v>5</v>
      </c>
      <c r="M2" s="5"/>
      <c r="N2" s="20"/>
      <c r="O2" s="5"/>
      <c r="P2" s="20"/>
      <c r="Q2" s="6">
        <v>4</v>
      </c>
      <c r="R2" s="6">
        <v>789</v>
      </c>
      <c r="S2" s="7">
        <v>197.25</v>
      </c>
      <c r="T2" s="36">
        <v>10</v>
      </c>
      <c r="U2" s="8">
        <v>9</v>
      </c>
      <c r="V2" s="9">
        <v>206.25</v>
      </c>
    </row>
    <row r="4" spans="1:24" x14ac:dyDescent="0.25">
      <c r="Q4" s="32">
        <f>SUM(Q2:Q3)</f>
        <v>4</v>
      </c>
      <c r="R4" s="32">
        <f>SUM(R2:R3)</f>
        <v>789</v>
      </c>
      <c r="S4" s="33">
        <f>SUM(R4/Q4)</f>
        <v>197.25</v>
      </c>
      <c r="T4" s="32">
        <f>SUM(T2:T3)</f>
        <v>10</v>
      </c>
      <c r="U4" s="32">
        <f>SUM(U2:U3)</f>
        <v>9</v>
      </c>
      <c r="V4" s="34">
        <f>SUM(S4+U4)</f>
        <v>206.25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C9D647D-8C82-43B6-898F-0B74425EDE82}"/>
  </hyperlinks>
  <pageMargins left="0.7" right="0.7" top="0.75" bottom="0.75" header="0.3" footer="0.3"/>
  <pageSetup orientation="portrait" horizontalDpi="300" verticalDpi="30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E699-7F67-4851-9C93-185FCA975CA9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41" t="s">
        <v>57</v>
      </c>
      <c r="C2" s="42">
        <v>45724</v>
      </c>
      <c r="D2" s="43" t="s">
        <v>42</v>
      </c>
      <c r="E2" s="22">
        <v>178</v>
      </c>
      <c r="F2" s="45">
        <v>1</v>
      </c>
      <c r="G2" s="22">
        <v>175</v>
      </c>
      <c r="H2" s="45">
        <v>0</v>
      </c>
      <c r="I2" s="44">
        <v>177</v>
      </c>
      <c r="J2" s="45">
        <v>3</v>
      </c>
      <c r="K2" s="22">
        <v>182</v>
      </c>
      <c r="L2" s="45">
        <v>4</v>
      </c>
      <c r="M2" s="22"/>
      <c r="N2" s="45"/>
      <c r="O2" s="44"/>
      <c r="P2" s="45"/>
      <c r="Q2" s="46">
        <v>4</v>
      </c>
      <c r="R2" s="46">
        <v>712</v>
      </c>
      <c r="S2" s="47">
        <v>178</v>
      </c>
      <c r="T2" s="21">
        <v>8</v>
      </c>
      <c r="U2" s="48">
        <v>3</v>
      </c>
      <c r="V2" s="49">
        <v>181</v>
      </c>
    </row>
    <row r="3" spans="1:24" ht="15" customHeight="1" x14ac:dyDescent="0.25">
      <c r="A3" s="1" t="s">
        <v>10</v>
      </c>
      <c r="B3" s="2" t="s">
        <v>57</v>
      </c>
      <c r="C3" s="3">
        <v>45773</v>
      </c>
      <c r="D3" s="4" t="s">
        <v>42</v>
      </c>
      <c r="E3" s="22">
        <v>180</v>
      </c>
      <c r="F3" s="20">
        <v>2</v>
      </c>
      <c r="G3" s="22">
        <v>165</v>
      </c>
      <c r="H3" s="20">
        <v>0</v>
      </c>
      <c r="I3" s="5">
        <v>166</v>
      </c>
      <c r="J3" s="20">
        <v>1</v>
      </c>
      <c r="K3" s="23">
        <v>155</v>
      </c>
      <c r="L3" s="20">
        <v>0</v>
      </c>
      <c r="M3" s="23"/>
      <c r="N3" s="20"/>
      <c r="O3" s="5"/>
      <c r="P3" s="20"/>
      <c r="Q3" s="6">
        <v>4</v>
      </c>
      <c r="R3" s="6">
        <v>666</v>
      </c>
      <c r="S3" s="7">
        <v>166.5</v>
      </c>
      <c r="T3" s="36">
        <v>3</v>
      </c>
      <c r="U3" s="8">
        <v>3</v>
      </c>
      <c r="V3" s="9">
        <v>169.5</v>
      </c>
    </row>
    <row r="4" spans="1:24" ht="15" customHeight="1" x14ac:dyDescent="0.25">
      <c r="A4" s="1" t="s">
        <v>10</v>
      </c>
      <c r="B4" s="2" t="s">
        <v>57</v>
      </c>
      <c r="C4" s="3">
        <v>45783</v>
      </c>
      <c r="D4" s="4" t="s">
        <v>42</v>
      </c>
      <c r="E4" s="5">
        <v>172</v>
      </c>
      <c r="F4" s="20">
        <v>0</v>
      </c>
      <c r="G4" s="22">
        <v>186</v>
      </c>
      <c r="H4" s="20">
        <v>0</v>
      </c>
      <c r="I4" s="5">
        <v>186</v>
      </c>
      <c r="J4" s="20">
        <v>1</v>
      </c>
      <c r="K4" s="5">
        <v>179</v>
      </c>
      <c r="L4" s="20">
        <v>3</v>
      </c>
      <c r="M4" s="5"/>
      <c r="N4" s="20"/>
      <c r="O4" s="5"/>
      <c r="P4" s="20"/>
      <c r="Q4" s="6">
        <v>4</v>
      </c>
      <c r="R4" s="6">
        <v>723</v>
      </c>
      <c r="S4" s="7">
        <v>180.75</v>
      </c>
      <c r="T4" s="36">
        <v>4</v>
      </c>
      <c r="U4" s="8">
        <v>4</v>
      </c>
      <c r="V4" s="9">
        <v>184.75</v>
      </c>
    </row>
    <row r="5" spans="1:24" ht="15" customHeight="1" x14ac:dyDescent="0.25">
      <c r="A5" s="1" t="s">
        <v>10</v>
      </c>
      <c r="B5" s="2" t="s">
        <v>57</v>
      </c>
      <c r="C5" s="3">
        <v>45787</v>
      </c>
      <c r="D5" s="4" t="s">
        <v>42</v>
      </c>
      <c r="E5" s="22">
        <v>178</v>
      </c>
      <c r="F5" s="20">
        <v>1</v>
      </c>
      <c r="G5" s="22">
        <v>172</v>
      </c>
      <c r="H5" s="20">
        <v>0</v>
      </c>
      <c r="I5" s="5">
        <v>188</v>
      </c>
      <c r="J5" s="20">
        <v>1</v>
      </c>
      <c r="K5" s="23">
        <v>177</v>
      </c>
      <c r="L5" s="20">
        <v>0</v>
      </c>
      <c r="M5" s="23"/>
      <c r="N5" s="20"/>
      <c r="O5" s="5"/>
      <c r="P5" s="20"/>
      <c r="Q5" s="6">
        <v>4</v>
      </c>
      <c r="R5" s="6">
        <v>715</v>
      </c>
      <c r="S5" s="7">
        <v>178.75</v>
      </c>
      <c r="T5" s="36">
        <v>2</v>
      </c>
      <c r="U5" s="8">
        <v>3</v>
      </c>
      <c r="V5" s="9">
        <v>181.75</v>
      </c>
    </row>
    <row r="6" spans="1:24" ht="15" customHeight="1" x14ac:dyDescent="0.25">
      <c r="A6" s="1" t="s">
        <v>10</v>
      </c>
      <c r="B6" s="2" t="s">
        <v>57</v>
      </c>
      <c r="C6" s="3">
        <v>45801</v>
      </c>
      <c r="D6" s="4" t="s">
        <v>42</v>
      </c>
      <c r="E6" s="5">
        <v>160</v>
      </c>
      <c r="F6" s="20">
        <v>1</v>
      </c>
      <c r="G6" s="22">
        <v>158</v>
      </c>
      <c r="H6" s="20">
        <v>0</v>
      </c>
      <c r="I6" s="5">
        <v>164</v>
      </c>
      <c r="J6" s="20">
        <v>0</v>
      </c>
      <c r="K6" s="5">
        <v>163</v>
      </c>
      <c r="L6" s="20">
        <v>0</v>
      </c>
      <c r="M6" s="5"/>
      <c r="N6" s="20"/>
      <c r="O6" s="5"/>
      <c r="P6" s="20"/>
      <c r="Q6" s="6">
        <v>4</v>
      </c>
      <c r="R6" s="6">
        <v>645</v>
      </c>
      <c r="S6" s="7">
        <v>161.25</v>
      </c>
      <c r="T6" s="36">
        <v>1</v>
      </c>
      <c r="U6" s="8">
        <v>2</v>
      </c>
      <c r="V6" s="9">
        <v>163.25</v>
      </c>
    </row>
    <row r="8" spans="1:24" x14ac:dyDescent="0.25">
      <c r="Q8" s="32">
        <f>SUM(Q2:Q7)</f>
        <v>20</v>
      </c>
      <c r="R8" s="32">
        <f>SUM(R2:R7)</f>
        <v>3461</v>
      </c>
      <c r="S8" s="33">
        <f>SUM(R8/Q8)</f>
        <v>173.05</v>
      </c>
      <c r="T8" s="32">
        <f>SUM(T2:T7)</f>
        <v>18</v>
      </c>
      <c r="U8" s="32">
        <f>SUM(U2:U7)</f>
        <v>15</v>
      </c>
      <c r="V8" s="34">
        <f>SUM(S8+U8)</f>
        <v>188.05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F1804E47-0582-44A6-A80F-CFDA87DFC656}"/>
  </hyperlinks>
  <pageMargins left="0.7" right="0.7" top="0.75" bottom="0.75" header="0.3" footer="0.3"/>
  <pageSetup orientation="portrait" horizontalDpi="300" verticalDpi="30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BBE3-4ED2-41B6-9EFA-C11392F1412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144</v>
      </c>
      <c r="C2" s="3">
        <v>45815</v>
      </c>
      <c r="D2" s="4" t="s">
        <v>63</v>
      </c>
      <c r="E2" s="5">
        <v>171</v>
      </c>
      <c r="F2" s="20">
        <v>0</v>
      </c>
      <c r="G2" s="22">
        <v>181</v>
      </c>
      <c r="H2" s="20">
        <v>0</v>
      </c>
      <c r="I2" s="5">
        <v>164</v>
      </c>
      <c r="J2" s="20">
        <v>0</v>
      </c>
      <c r="K2" s="5">
        <v>176</v>
      </c>
      <c r="L2" s="20">
        <v>3</v>
      </c>
      <c r="M2" s="5">
        <v>179</v>
      </c>
      <c r="N2" s="20">
        <v>1</v>
      </c>
      <c r="O2" s="5">
        <v>172</v>
      </c>
      <c r="P2" s="20">
        <v>0</v>
      </c>
      <c r="Q2" s="6">
        <v>6</v>
      </c>
      <c r="R2" s="6">
        <v>1043</v>
      </c>
      <c r="S2" s="7">
        <v>173.83333333333334</v>
      </c>
      <c r="T2" s="36">
        <v>4</v>
      </c>
      <c r="U2" s="8">
        <v>4</v>
      </c>
      <c r="V2" s="9">
        <v>177.83333333333334</v>
      </c>
    </row>
    <row r="4" spans="1:24" x14ac:dyDescent="0.25">
      <c r="Q4" s="32">
        <f>SUM(Q2:Q3)</f>
        <v>6</v>
      </c>
      <c r="R4" s="32">
        <f>SUM(R2:R3)</f>
        <v>1043</v>
      </c>
      <c r="S4" s="33">
        <f>SUM(R4/Q4)</f>
        <v>173.83333333333334</v>
      </c>
      <c r="T4" s="32">
        <f>SUM(T2:T3)</f>
        <v>4</v>
      </c>
      <c r="U4" s="32">
        <f>SUM(U2:U3)</f>
        <v>4</v>
      </c>
      <c r="V4" s="34">
        <f>SUM(S4+U4)</f>
        <v>177.83333333333334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D5B70EE-F2AD-4806-8815-AFD1B3A3EB7D}"/>
  </hyperlinks>
  <pageMargins left="0.7" right="0.7" top="0.75" bottom="0.75" header="0.3" footer="0.3"/>
  <pageSetup orientation="portrait" horizontalDpi="300" verticalDpi="30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B537B-1BC0-4F3F-98DE-26B83F54E51C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133</v>
      </c>
      <c r="C2" s="3">
        <v>45801</v>
      </c>
      <c r="D2" s="4" t="s">
        <v>140</v>
      </c>
      <c r="E2" s="22">
        <v>186</v>
      </c>
      <c r="F2" s="20">
        <v>1</v>
      </c>
      <c r="G2" s="22">
        <v>185</v>
      </c>
      <c r="H2" s="20">
        <v>1</v>
      </c>
      <c r="I2" s="5">
        <v>186</v>
      </c>
      <c r="J2" s="20">
        <v>2</v>
      </c>
      <c r="K2" s="23">
        <v>191</v>
      </c>
      <c r="L2" s="20">
        <v>4</v>
      </c>
      <c r="M2" s="23"/>
      <c r="N2" s="20"/>
      <c r="O2" s="5"/>
      <c r="P2" s="20"/>
      <c r="Q2" s="6">
        <v>4</v>
      </c>
      <c r="R2" s="6">
        <v>748</v>
      </c>
      <c r="S2" s="7">
        <v>187</v>
      </c>
      <c r="T2" s="36">
        <v>8</v>
      </c>
      <c r="U2" s="8">
        <v>9</v>
      </c>
      <c r="V2" s="9">
        <v>196</v>
      </c>
    </row>
    <row r="3" spans="1:24" ht="15" customHeight="1" x14ac:dyDescent="0.25">
      <c r="A3" s="1" t="s">
        <v>10</v>
      </c>
      <c r="B3" s="2" t="s">
        <v>133</v>
      </c>
      <c r="C3" s="3">
        <v>45808</v>
      </c>
      <c r="D3" s="4" t="s">
        <v>139</v>
      </c>
      <c r="E3" s="22">
        <v>198</v>
      </c>
      <c r="F3" s="20">
        <v>1</v>
      </c>
      <c r="G3" s="22">
        <v>196</v>
      </c>
      <c r="H3" s="20">
        <v>0</v>
      </c>
      <c r="I3" s="5">
        <v>195</v>
      </c>
      <c r="J3" s="20">
        <v>4</v>
      </c>
      <c r="K3" s="23">
        <v>192</v>
      </c>
      <c r="L3" s="20">
        <v>1</v>
      </c>
      <c r="M3" s="23"/>
      <c r="N3" s="20"/>
      <c r="O3" s="5"/>
      <c r="P3" s="20"/>
      <c r="Q3" s="6">
        <v>4</v>
      </c>
      <c r="R3" s="6">
        <v>781</v>
      </c>
      <c r="S3" s="7">
        <v>195.25</v>
      </c>
      <c r="T3" s="36">
        <v>6</v>
      </c>
      <c r="U3" s="8">
        <v>11</v>
      </c>
      <c r="V3" s="9">
        <v>206.25</v>
      </c>
    </row>
    <row r="4" spans="1:24" x14ac:dyDescent="0.25">
      <c r="A4" s="1" t="s">
        <v>10</v>
      </c>
      <c r="B4" s="2" t="s">
        <v>133</v>
      </c>
      <c r="C4" s="3">
        <v>45829</v>
      </c>
      <c r="D4" s="4" t="s">
        <v>140</v>
      </c>
      <c r="E4" s="22">
        <v>196</v>
      </c>
      <c r="F4" s="20">
        <v>3</v>
      </c>
      <c r="G4" s="22">
        <v>197</v>
      </c>
      <c r="H4" s="20">
        <v>1</v>
      </c>
      <c r="I4" s="5">
        <v>191</v>
      </c>
      <c r="J4" s="20">
        <v>1</v>
      </c>
      <c r="K4" s="23">
        <v>194.01</v>
      </c>
      <c r="L4" s="20">
        <v>1</v>
      </c>
      <c r="M4" s="23"/>
      <c r="N4" s="20"/>
      <c r="O4" s="5"/>
      <c r="P4" s="20"/>
      <c r="Q4" s="6">
        <v>4</v>
      </c>
      <c r="R4" s="6">
        <v>778.01</v>
      </c>
      <c r="S4" s="7">
        <v>194.5025</v>
      </c>
      <c r="T4" s="36">
        <v>6</v>
      </c>
      <c r="U4" s="8">
        <v>8</v>
      </c>
      <c r="V4" s="9">
        <v>202.5025</v>
      </c>
    </row>
    <row r="5" spans="1:24" x14ac:dyDescent="0.25">
      <c r="A5" s="1" t="s">
        <v>10</v>
      </c>
      <c r="B5" s="2" t="s">
        <v>133</v>
      </c>
      <c r="C5" s="3">
        <v>45857</v>
      </c>
      <c r="D5" s="4" t="s">
        <v>140</v>
      </c>
      <c r="E5" s="22">
        <v>196.01</v>
      </c>
      <c r="F5" s="20">
        <v>6</v>
      </c>
      <c r="G5" s="22">
        <v>197.01</v>
      </c>
      <c r="H5" s="20">
        <v>4</v>
      </c>
      <c r="I5" s="5">
        <v>199</v>
      </c>
      <c r="J5" s="20">
        <v>4</v>
      </c>
      <c r="K5" s="23">
        <v>192</v>
      </c>
      <c r="L5" s="20">
        <v>0</v>
      </c>
      <c r="M5" s="23"/>
      <c r="N5" s="20"/>
      <c r="O5" s="5"/>
      <c r="P5" s="20"/>
      <c r="Q5" s="6">
        <v>4</v>
      </c>
      <c r="R5" s="6">
        <v>784.02</v>
      </c>
      <c r="S5" s="7">
        <v>196.005</v>
      </c>
      <c r="T5" s="36">
        <v>14</v>
      </c>
      <c r="U5" s="8">
        <v>10</v>
      </c>
      <c r="V5" s="9">
        <v>206.005</v>
      </c>
    </row>
    <row r="6" spans="1:24" x14ac:dyDescent="0.25">
      <c r="A6" s="1" t="s">
        <v>10</v>
      </c>
      <c r="B6" s="2" t="s">
        <v>133</v>
      </c>
      <c r="C6" s="3">
        <v>45864</v>
      </c>
      <c r="D6" s="4" t="s">
        <v>184</v>
      </c>
      <c r="E6" s="22">
        <v>188</v>
      </c>
      <c r="F6" s="20">
        <v>0</v>
      </c>
      <c r="G6" s="22">
        <v>193</v>
      </c>
      <c r="H6" s="20">
        <v>1</v>
      </c>
      <c r="I6" s="5">
        <v>197</v>
      </c>
      <c r="J6" s="20">
        <v>1</v>
      </c>
      <c r="K6" s="23">
        <v>194</v>
      </c>
      <c r="L6" s="20">
        <v>2</v>
      </c>
      <c r="M6" s="23"/>
      <c r="N6" s="20"/>
      <c r="O6" s="5"/>
      <c r="P6" s="20"/>
      <c r="Q6" s="6">
        <v>4</v>
      </c>
      <c r="R6" s="6">
        <v>772</v>
      </c>
      <c r="S6" s="7">
        <v>193</v>
      </c>
      <c r="T6" s="36">
        <v>4</v>
      </c>
      <c r="U6" s="8">
        <v>5</v>
      </c>
      <c r="V6" s="9">
        <v>198</v>
      </c>
    </row>
    <row r="8" spans="1:24" x14ac:dyDescent="0.25">
      <c r="Q8" s="32">
        <f>SUM(Q2:Q7)</f>
        <v>20</v>
      </c>
      <c r="R8" s="32">
        <f>SUM(R2:R7)</f>
        <v>3863.03</v>
      </c>
      <c r="S8" s="33">
        <f>SUM(R8/Q8)</f>
        <v>193.1515</v>
      </c>
      <c r="T8" s="32">
        <f>SUM(T2:T7)</f>
        <v>38</v>
      </c>
      <c r="U8" s="32">
        <f>SUM(U2:U7)</f>
        <v>43</v>
      </c>
      <c r="V8" s="34">
        <f>SUM(S8+U8)</f>
        <v>236.1515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" name="Range1_2"/>
    <protectedRange sqref="D2" name="Range1_1_1"/>
    <protectedRange sqref="E2 G2:O2" name="Range1_33_1_1"/>
    <protectedRange sqref="T2" name="Range1_3_5_1"/>
    <protectedRange sqref="C3" name="Range1_2_1"/>
    <protectedRange sqref="D3" name="Range1_1_1_1"/>
    <protectedRange sqref="E3 H3:L3 N3" name="Range1_1_2_19_1_1"/>
    <protectedRange sqref="T3" name="Range1_3_5_1_1"/>
    <protectedRange algorithmName="SHA-512" hashValue="ON39YdpmFHfN9f47KpiRvqrKx0V9+erV1CNkpWzYhW/Qyc6aT8rEyCrvauWSYGZK2ia3o7vd3akF07acHAFpOA==" saltValue="yVW9XmDwTqEnmpSGai0KYg==" spinCount="100000" sqref="B4:C4" name="Range1_13"/>
    <protectedRange algorithmName="SHA-512" hashValue="ON39YdpmFHfN9f47KpiRvqrKx0V9+erV1CNkpWzYhW/Qyc6aT8rEyCrvauWSYGZK2ia3o7vd3akF07acHAFpOA==" saltValue="yVW9XmDwTqEnmpSGai0KYg==" spinCount="100000" sqref="D4" name="Range1_1_11"/>
    <protectedRange algorithmName="SHA-512" hashValue="ON39YdpmFHfN9f47KpiRvqrKx0V9+erV1CNkpWzYhW/Qyc6aT8rEyCrvauWSYGZK2ia3o7vd3akF07acHAFpOA==" saltValue="yVW9XmDwTqEnmpSGai0KYg==" spinCount="100000" sqref="E4 H4:L4 N4" name="Range1_1_2_19_1_2"/>
    <protectedRange algorithmName="SHA-512" hashValue="ON39YdpmFHfN9f47KpiRvqrKx0V9+erV1CNkpWzYhW/Qyc6aT8rEyCrvauWSYGZK2ia3o7vd3akF07acHAFpOA==" saltValue="yVW9XmDwTqEnmpSGai0KYg==" spinCount="100000" sqref="T4" name="Range1_3_5_13"/>
  </protectedRanges>
  <hyperlinks>
    <hyperlink ref="X1" location="'OLL 2025'!A1" display="Return to Rankings" xr:uid="{4D16DA89-494D-460A-95BC-7361EE613E37}"/>
  </hyperlinks>
  <pageMargins left="0.7" right="0.7" top="0.75" bottom="0.75" header="0.3" footer="0.3"/>
  <pageSetup orientation="portrait" horizontalDpi="300" verticalDpi="30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491B0-D223-42D5-9009-781285406064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33</v>
      </c>
      <c r="C2" s="3">
        <v>45697</v>
      </c>
      <c r="D2" s="4" t="s">
        <v>29</v>
      </c>
      <c r="E2" s="5">
        <v>190</v>
      </c>
      <c r="F2" s="20">
        <v>1</v>
      </c>
      <c r="G2" s="22">
        <v>191</v>
      </c>
      <c r="H2" s="20">
        <v>3</v>
      </c>
      <c r="I2" s="5">
        <v>187</v>
      </c>
      <c r="J2" s="20">
        <v>2</v>
      </c>
      <c r="K2" s="5">
        <v>188</v>
      </c>
      <c r="L2" s="20">
        <v>0</v>
      </c>
      <c r="M2" s="5"/>
      <c r="N2" s="20"/>
      <c r="O2" s="5"/>
      <c r="P2" s="20"/>
      <c r="Q2" s="6">
        <v>4</v>
      </c>
      <c r="R2" s="6">
        <v>756</v>
      </c>
      <c r="S2" s="7">
        <v>189</v>
      </c>
      <c r="T2" s="21">
        <v>6</v>
      </c>
      <c r="U2" s="8">
        <v>6</v>
      </c>
      <c r="V2" s="9">
        <v>195</v>
      </c>
    </row>
    <row r="3" spans="1:24" x14ac:dyDescent="0.25">
      <c r="A3" s="1" t="s">
        <v>10</v>
      </c>
      <c r="B3" s="2" t="s">
        <v>33</v>
      </c>
      <c r="C3" s="3">
        <v>45760</v>
      </c>
      <c r="D3" s="4" t="s">
        <v>29</v>
      </c>
      <c r="E3" s="5">
        <v>177</v>
      </c>
      <c r="F3" s="20">
        <v>0</v>
      </c>
      <c r="G3" s="22">
        <v>181</v>
      </c>
      <c r="H3" s="20">
        <v>1</v>
      </c>
      <c r="I3" s="5">
        <v>191</v>
      </c>
      <c r="J3" s="20">
        <v>3</v>
      </c>
      <c r="K3" s="5">
        <v>178</v>
      </c>
      <c r="L3" s="20">
        <v>4</v>
      </c>
      <c r="M3" s="5"/>
      <c r="N3" s="20"/>
      <c r="O3" s="5"/>
      <c r="P3" s="20"/>
      <c r="Q3" s="6">
        <v>4</v>
      </c>
      <c r="R3" s="6">
        <v>727</v>
      </c>
      <c r="S3" s="7">
        <v>181.75</v>
      </c>
      <c r="T3" s="21">
        <v>8</v>
      </c>
      <c r="U3" s="8">
        <v>7</v>
      </c>
      <c r="V3" s="9">
        <v>188.75</v>
      </c>
    </row>
    <row r="5" spans="1:24" x14ac:dyDescent="0.25">
      <c r="Q5" s="32">
        <f>SUM(Q2:Q4)</f>
        <v>8</v>
      </c>
      <c r="R5" s="32">
        <f>SUM(R2:R4)</f>
        <v>1483</v>
      </c>
      <c r="S5" s="33">
        <f>SUM(R5/Q5)</f>
        <v>185.375</v>
      </c>
      <c r="T5" s="32">
        <f>SUM(T2:T4)</f>
        <v>14</v>
      </c>
      <c r="U5" s="32">
        <f>SUM(U2:U4)</f>
        <v>13</v>
      </c>
      <c r="V5" s="34">
        <f>SUM(S5+U5)</f>
        <v>198.375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66DC615C-8DF2-49F7-B735-C9BE2B9CC327}"/>
  </hyperlinks>
  <pageMargins left="0.7" right="0.7" top="0.75" bottom="0.75" header="0.3" footer="0.3"/>
  <pageSetup orientation="portrait" horizontalDpi="300" verticalDpi="30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3E3B-D478-43FD-B5AC-C7E09C0A7D1D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145</v>
      </c>
      <c r="C2" s="3">
        <v>45816</v>
      </c>
      <c r="D2" s="4" t="s">
        <v>29</v>
      </c>
      <c r="E2" s="5">
        <v>189</v>
      </c>
      <c r="F2" s="20">
        <v>1</v>
      </c>
      <c r="G2" s="22">
        <v>190</v>
      </c>
      <c r="H2" s="20">
        <v>2</v>
      </c>
      <c r="I2" s="5">
        <v>189</v>
      </c>
      <c r="J2" s="20">
        <v>1</v>
      </c>
      <c r="K2" s="5">
        <v>192</v>
      </c>
      <c r="L2" s="20">
        <v>3</v>
      </c>
      <c r="M2" s="5"/>
      <c r="N2" s="20"/>
      <c r="O2" s="5"/>
      <c r="P2" s="20"/>
      <c r="Q2" s="6">
        <v>4</v>
      </c>
      <c r="R2" s="6">
        <v>760</v>
      </c>
      <c r="S2" s="7">
        <v>190</v>
      </c>
      <c r="T2" s="21">
        <v>7</v>
      </c>
      <c r="U2" s="8">
        <v>9</v>
      </c>
      <c r="V2" s="9">
        <v>199</v>
      </c>
    </row>
    <row r="3" spans="1:24" x14ac:dyDescent="0.25">
      <c r="A3" s="1" t="s">
        <v>10</v>
      </c>
      <c r="B3" s="2" t="s">
        <v>145</v>
      </c>
      <c r="C3" s="3">
        <v>45879</v>
      </c>
      <c r="D3" s="4" t="s">
        <v>29</v>
      </c>
      <c r="E3" s="5">
        <v>140</v>
      </c>
      <c r="F3" s="20">
        <v>1</v>
      </c>
      <c r="G3" s="23">
        <v>177</v>
      </c>
      <c r="H3" s="20">
        <v>0</v>
      </c>
      <c r="I3" s="5">
        <v>186</v>
      </c>
      <c r="J3" s="20">
        <v>2</v>
      </c>
      <c r="K3" s="5">
        <v>185</v>
      </c>
      <c r="L3" s="20">
        <v>1</v>
      </c>
      <c r="M3" s="5"/>
      <c r="N3" s="20"/>
      <c r="O3" s="5"/>
      <c r="P3" s="20"/>
      <c r="Q3" s="6">
        <v>4</v>
      </c>
      <c r="R3" s="6">
        <v>688</v>
      </c>
      <c r="S3" s="7">
        <v>172</v>
      </c>
      <c r="T3" s="21">
        <v>4</v>
      </c>
      <c r="U3" s="8">
        <v>2</v>
      </c>
      <c r="V3" s="9">
        <v>174</v>
      </c>
    </row>
    <row r="5" spans="1:24" x14ac:dyDescent="0.25">
      <c r="Q5" s="32">
        <f>SUM(Q2:Q4)</f>
        <v>8</v>
      </c>
      <c r="R5" s="32">
        <f>SUM(R2:R4)</f>
        <v>1448</v>
      </c>
      <c r="S5" s="33">
        <f>SUM(R5/Q5)</f>
        <v>181</v>
      </c>
      <c r="T5" s="32">
        <f>SUM(T2:T4)</f>
        <v>11</v>
      </c>
      <c r="U5" s="32">
        <f>SUM(U2:U4)</f>
        <v>11</v>
      </c>
      <c r="V5" s="34">
        <f>SUM(S5+U5)</f>
        <v>192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B370719-BC9F-4864-B408-11B21F5A160B}"/>
  </hyperlinks>
  <pageMargins left="0.7" right="0.7" top="0.75" bottom="0.75" header="0.3" footer="0.3"/>
  <pageSetup orientation="portrait" horizontalDpi="300" verticalDpi="30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F4E72-647B-4F6B-97F3-A829AF4A5E8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188</v>
      </c>
      <c r="C2" s="3">
        <v>45872</v>
      </c>
      <c r="D2" s="4" t="s">
        <v>74</v>
      </c>
      <c r="E2" s="22">
        <v>187</v>
      </c>
      <c r="F2" s="20">
        <v>2</v>
      </c>
      <c r="G2" s="22">
        <v>195</v>
      </c>
      <c r="H2" s="20">
        <v>4</v>
      </c>
      <c r="I2" s="5">
        <v>187</v>
      </c>
      <c r="J2" s="20">
        <v>1</v>
      </c>
      <c r="K2" s="22">
        <v>190</v>
      </c>
      <c r="L2" s="20">
        <v>1</v>
      </c>
      <c r="M2" s="23"/>
      <c r="N2" s="20"/>
      <c r="O2" s="5"/>
      <c r="P2" s="20"/>
      <c r="Q2" s="6">
        <v>4</v>
      </c>
      <c r="R2" s="6">
        <v>759</v>
      </c>
      <c r="S2" s="7">
        <v>189.75</v>
      </c>
      <c r="T2" s="36">
        <v>8</v>
      </c>
      <c r="U2" s="8">
        <v>2</v>
      </c>
      <c r="V2" s="9">
        <v>191.75</v>
      </c>
    </row>
    <row r="4" spans="1:24" x14ac:dyDescent="0.25">
      <c r="Q4" s="32">
        <f>SUM(Q2:Q3)</f>
        <v>4</v>
      </c>
      <c r="R4" s="32">
        <f>SUM(R2:R3)</f>
        <v>759</v>
      </c>
      <c r="S4" s="33">
        <f>SUM(R4/Q4)</f>
        <v>189.75</v>
      </c>
      <c r="T4" s="32">
        <f>SUM(T2:T3)</f>
        <v>8</v>
      </c>
      <c r="U4" s="32">
        <f>SUM(U2:U3)</f>
        <v>2</v>
      </c>
      <c r="V4" s="34">
        <f>SUM(S4+U4)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726BC87-7702-4761-8225-E2C8EF4EB00F}"/>
  </hyperlinks>
  <pageMargins left="0.7" right="0.7" top="0.75" bottom="0.75" header="0.3" footer="0.3"/>
  <pageSetup orientation="portrait" horizontalDpi="300" verticalDpi="30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FDA0-444F-468A-A28B-26C3BF674189}">
  <dimension ref="A1:X31"/>
  <sheetViews>
    <sheetView workbookViewId="0">
      <selection activeCell="Q32" sqref="Q3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710937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24</v>
      </c>
      <c r="C2" s="3">
        <v>45660</v>
      </c>
      <c r="D2" s="4" t="s">
        <v>23</v>
      </c>
      <c r="E2" s="5">
        <v>197</v>
      </c>
      <c r="F2" s="20">
        <v>4</v>
      </c>
      <c r="G2" s="22">
        <v>198</v>
      </c>
      <c r="H2" s="20">
        <v>0</v>
      </c>
      <c r="I2" s="5"/>
      <c r="J2" s="20"/>
      <c r="K2" s="5"/>
      <c r="L2" s="20"/>
      <c r="M2" s="5"/>
      <c r="N2" s="20"/>
      <c r="O2" s="5"/>
      <c r="P2" s="20"/>
      <c r="Q2" s="6">
        <v>2</v>
      </c>
      <c r="R2" s="6">
        <v>395</v>
      </c>
      <c r="S2" s="7">
        <v>197.5</v>
      </c>
      <c r="T2" s="21">
        <v>4</v>
      </c>
      <c r="U2" s="8">
        <v>9</v>
      </c>
      <c r="V2" s="9">
        <v>206.5</v>
      </c>
    </row>
    <row r="3" spans="1:24" x14ac:dyDescent="0.25">
      <c r="A3" s="1" t="s">
        <v>10</v>
      </c>
      <c r="B3" s="2" t="s">
        <v>24</v>
      </c>
      <c r="C3" s="3">
        <v>45668</v>
      </c>
      <c r="D3" s="4" t="s">
        <v>23</v>
      </c>
      <c r="E3" s="5">
        <v>192</v>
      </c>
      <c r="F3" s="20">
        <v>1</v>
      </c>
      <c r="G3" s="22">
        <v>196</v>
      </c>
      <c r="H3" s="20">
        <v>5</v>
      </c>
      <c r="I3" s="5">
        <v>191</v>
      </c>
      <c r="J3" s="20">
        <v>3</v>
      </c>
      <c r="K3" s="5">
        <v>194</v>
      </c>
      <c r="L3" s="20">
        <v>4</v>
      </c>
      <c r="M3" s="5"/>
      <c r="N3" s="20"/>
      <c r="O3" s="5"/>
      <c r="P3" s="20"/>
      <c r="Q3" s="6">
        <v>4</v>
      </c>
      <c r="R3" s="6">
        <v>773</v>
      </c>
      <c r="S3" s="7">
        <v>193.25</v>
      </c>
      <c r="T3" s="21">
        <v>13</v>
      </c>
      <c r="U3" s="8">
        <v>5</v>
      </c>
      <c r="V3" s="9">
        <v>198.25</v>
      </c>
    </row>
    <row r="4" spans="1:24" x14ac:dyDescent="0.25">
      <c r="A4" s="1" t="s">
        <v>10</v>
      </c>
      <c r="B4" s="2" t="s">
        <v>24</v>
      </c>
      <c r="C4" s="3">
        <v>45681</v>
      </c>
      <c r="D4" s="4" t="s">
        <v>23</v>
      </c>
      <c r="E4" s="5">
        <v>195</v>
      </c>
      <c r="F4" s="20">
        <v>7</v>
      </c>
      <c r="G4" s="22">
        <v>195</v>
      </c>
      <c r="H4" s="20">
        <v>6</v>
      </c>
      <c r="I4" s="5"/>
      <c r="J4" s="20"/>
      <c r="K4" s="5"/>
      <c r="L4" s="20"/>
      <c r="M4" s="5"/>
      <c r="N4" s="20"/>
      <c r="O4" s="5"/>
      <c r="P4" s="20"/>
      <c r="Q4" s="6">
        <v>2</v>
      </c>
      <c r="R4" s="6">
        <v>390</v>
      </c>
      <c r="S4" s="7">
        <v>195</v>
      </c>
      <c r="T4" s="36">
        <v>13</v>
      </c>
      <c r="U4" s="8">
        <v>9</v>
      </c>
      <c r="V4" s="9">
        <v>204</v>
      </c>
    </row>
    <row r="5" spans="1:24" x14ac:dyDescent="0.25">
      <c r="A5" s="1" t="s">
        <v>10</v>
      </c>
      <c r="B5" s="2" t="s">
        <v>24</v>
      </c>
      <c r="C5" s="3">
        <v>45688</v>
      </c>
      <c r="D5" s="4" t="s">
        <v>23</v>
      </c>
      <c r="E5" s="5">
        <v>196</v>
      </c>
      <c r="F5" s="20">
        <v>1</v>
      </c>
      <c r="G5" s="22">
        <v>197</v>
      </c>
      <c r="H5" s="20"/>
      <c r="I5" s="5"/>
      <c r="J5" s="20"/>
      <c r="K5" s="5"/>
      <c r="L5" s="20"/>
      <c r="M5" s="5"/>
      <c r="N5" s="20"/>
      <c r="O5" s="5"/>
      <c r="P5" s="20"/>
      <c r="Q5" s="6">
        <v>2</v>
      </c>
      <c r="R5" s="6">
        <v>393</v>
      </c>
      <c r="S5" s="7">
        <v>196.5</v>
      </c>
      <c r="T5" s="36">
        <v>1</v>
      </c>
      <c r="U5" s="8">
        <v>9</v>
      </c>
      <c r="V5" s="9">
        <v>205.5</v>
      </c>
    </row>
    <row r="6" spans="1:24" x14ac:dyDescent="0.25">
      <c r="A6" s="1" t="s">
        <v>10</v>
      </c>
      <c r="B6" s="2" t="s">
        <v>24</v>
      </c>
      <c r="C6" s="3">
        <v>45689</v>
      </c>
      <c r="D6" s="4" t="s">
        <v>23</v>
      </c>
      <c r="E6" s="5">
        <v>196</v>
      </c>
      <c r="F6" s="20"/>
      <c r="G6" s="22">
        <v>195</v>
      </c>
      <c r="H6" s="20">
        <v>2</v>
      </c>
      <c r="I6" s="5">
        <v>195</v>
      </c>
      <c r="J6" s="20">
        <v>1</v>
      </c>
      <c r="K6" s="5">
        <v>196</v>
      </c>
      <c r="L6" s="20">
        <v>2</v>
      </c>
      <c r="M6" s="5"/>
      <c r="N6" s="20"/>
      <c r="O6" s="5"/>
      <c r="P6" s="20"/>
      <c r="Q6" s="6">
        <v>4</v>
      </c>
      <c r="R6" s="6">
        <v>782</v>
      </c>
      <c r="S6" s="7">
        <v>195.5</v>
      </c>
      <c r="T6" s="36">
        <v>5</v>
      </c>
      <c r="U6" s="8">
        <v>13</v>
      </c>
      <c r="V6" s="9">
        <v>208.5</v>
      </c>
    </row>
    <row r="7" spans="1:24" x14ac:dyDescent="0.25">
      <c r="A7" s="1" t="s">
        <v>10</v>
      </c>
      <c r="B7" s="2" t="s">
        <v>24</v>
      </c>
      <c r="C7" s="3">
        <v>45689</v>
      </c>
      <c r="D7" s="4" t="s">
        <v>23</v>
      </c>
      <c r="E7" s="5">
        <v>196</v>
      </c>
      <c r="F7" s="20"/>
      <c r="G7" s="22">
        <v>195</v>
      </c>
      <c r="H7" s="20">
        <v>2</v>
      </c>
      <c r="I7" s="5">
        <v>195</v>
      </c>
      <c r="J7" s="20">
        <v>1</v>
      </c>
      <c r="K7" s="5">
        <v>196</v>
      </c>
      <c r="L7" s="20">
        <v>2</v>
      </c>
      <c r="M7" s="5"/>
      <c r="N7" s="20"/>
      <c r="O7" s="5"/>
      <c r="P7" s="20"/>
      <c r="Q7" s="6">
        <v>4</v>
      </c>
      <c r="R7" s="6">
        <v>782</v>
      </c>
      <c r="S7" s="7">
        <v>195.5</v>
      </c>
      <c r="T7" s="36">
        <v>5</v>
      </c>
      <c r="U7" s="8">
        <v>13</v>
      </c>
      <c r="V7" s="9">
        <v>208.5</v>
      </c>
    </row>
    <row r="8" spans="1:24" x14ac:dyDescent="0.25">
      <c r="A8" s="1" t="s">
        <v>10</v>
      </c>
      <c r="B8" s="2" t="s">
        <v>24</v>
      </c>
      <c r="C8" s="3">
        <v>45702</v>
      </c>
      <c r="D8" s="4" t="s">
        <v>23</v>
      </c>
      <c r="E8" s="5">
        <v>197</v>
      </c>
      <c r="F8" s="20">
        <v>3</v>
      </c>
      <c r="G8" s="22">
        <v>197</v>
      </c>
      <c r="H8" s="20">
        <v>5</v>
      </c>
      <c r="I8" s="5">
        <v>197</v>
      </c>
      <c r="J8" s="20">
        <v>5</v>
      </c>
      <c r="K8" s="5">
        <v>197</v>
      </c>
      <c r="L8" s="20">
        <v>5</v>
      </c>
      <c r="M8" s="5"/>
      <c r="N8" s="20"/>
      <c r="O8" s="5"/>
      <c r="P8" s="20"/>
      <c r="Q8" s="6">
        <v>4</v>
      </c>
      <c r="R8" s="6">
        <v>788</v>
      </c>
      <c r="S8" s="7">
        <v>197</v>
      </c>
      <c r="T8" s="36">
        <v>18</v>
      </c>
      <c r="U8" s="8">
        <v>13</v>
      </c>
      <c r="V8" s="9">
        <v>210</v>
      </c>
    </row>
    <row r="9" spans="1:24" x14ac:dyDescent="0.25">
      <c r="A9" s="1" t="s">
        <v>10</v>
      </c>
      <c r="B9" s="2" t="s">
        <v>24</v>
      </c>
      <c r="C9" s="3">
        <v>45709</v>
      </c>
      <c r="D9" s="4" t="s">
        <v>23</v>
      </c>
      <c r="E9" s="5">
        <v>197</v>
      </c>
      <c r="F9" s="20">
        <v>1</v>
      </c>
      <c r="G9" s="22">
        <v>197</v>
      </c>
      <c r="H9" s="20">
        <v>0</v>
      </c>
      <c r="I9" s="5">
        <v>199</v>
      </c>
      <c r="J9" s="20">
        <v>4</v>
      </c>
      <c r="K9" s="5">
        <v>198</v>
      </c>
      <c r="L9" s="20">
        <v>2</v>
      </c>
      <c r="M9" s="5"/>
      <c r="N9" s="20"/>
      <c r="O9" s="5"/>
      <c r="P9" s="20"/>
      <c r="Q9" s="6">
        <v>4</v>
      </c>
      <c r="R9" s="6">
        <v>791</v>
      </c>
      <c r="S9" s="7">
        <v>197.75</v>
      </c>
      <c r="T9" s="36">
        <v>7</v>
      </c>
      <c r="U9" s="8">
        <v>13</v>
      </c>
      <c r="V9" s="9">
        <v>210.75</v>
      </c>
    </row>
    <row r="10" spans="1:24" x14ac:dyDescent="0.25">
      <c r="A10" s="1" t="s">
        <v>10</v>
      </c>
      <c r="B10" s="2" t="s">
        <v>24</v>
      </c>
      <c r="C10" s="3">
        <v>45710</v>
      </c>
      <c r="D10" s="4" t="s">
        <v>23</v>
      </c>
      <c r="E10" s="5">
        <v>197</v>
      </c>
      <c r="F10" s="20">
        <v>1</v>
      </c>
      <c r="G10" s="22">
        <v>196</v>
      </c>
      <c r="H10" s="20">
        <v>4</v>
      </c>
      <c r="I10" s="5">
        <v>199</v>
      </c>
      <c r="J10" s="20">
        <v>2</v>
      </c>
      <c r="K10" s="5">
        <v>196</v>
      </c>
      <c r="L10" s="20">
        <v>2</v>
      </c>
      <c r="M10" s="5"/>
      <c r="N10" s="20"/>
      <c r="O10" s="5"/>
      <c r="P10" s="20"/>
      <c r="Q10" s="6">
        <v>4</v>
      </c>
      <c r="R10" s="6">
        <v>788</v>
      </c>
      <c r="S10" s="7">
        <v>197</v>
      </c>
      <c r="T10" s="36">
        <v>9</v>
      </c>
      <c r="U10" s="8">
        <v>5</v>
      </c>
      <c r="V10" s="9">
        <v>202</v>
      </c>
    </row>
    <row r="11" spans="1:24" x14ac:dyDescent="0.25">
      <c r="A11" s="1" t="s">
        <v>10</v>
      </c>
      <c r="B11" s="2" t="s">
        <v>24</v>
      </c>
      <c r="C11" s="3">
        <v>45716</v>
      </c>
      <c r="D11" s="4" t="s">
        <v>23</v>
      </c>
      <c r="E11" s="5">
        <v>196</v>
      </c>
      <c r="F11" s="20">
        <v>3</v>
      </c>
      <c r="G11" s="22">
        <v>196</v>
      </c>
      <c r="H11" s="20">
        <v>5</v>
      </c>
      <c r="I11" s="5">
        <v>194</v>
      </c>
      <c r="J11" s="20">
        <v>2</v>
      </c>
      <c r="K11" s="5">
        <v>197</v>
      </c>
      <c r="L11" s="20">
        <v>2</v>
      </c>
      <c r="M11" s="5"/>
      <c r="N11" s="20"/>
      <c r="O11" s="5"/>
      <c r="P11" s="20"/>
      <c r="Q11" s="6">
        <v>4</v>
      </c>
      <c r="R11" s="6">
        <v>783</v>
      </c>
      <c r="S11" s="7">
        <v>195.75</v>
      </c>
      <c r="T11" s="36">
        <v>12</v>
      </c>
      <c r="U11" s="8">
        <v>13</v>
      </c>
      <c r="V11" s="9">
        <v>208.75</v>
      </c>
    </row>
    <row r="12" spans="1:24" x14ac:dyDescent="0.25">
      <c r="A12" s="1" t="s">
        <v>10</v>
      </c>
      <c r="B12" s="2" t="s">
        <v>24</v>
      </c>
      <c r="C12" s="3">
        <v>45730</v>
      </c>
      <c r="D12" s="4" t="s">
        <v>23</v>
      </c>
      <c r="E12" s="5">
        <v>190</v>
      </c>
      <c r="F12" s="20">
        <v>1</v>
      </c>
      <c r="G12" s="22">
        <v>191</v>
      </c>
      <c r="H12" s="20">
        <v>0</v>
      </c>
      <c r="I12" s="5">
        <v>194</v>
      </c>
      <c r="J12" s="20">
        <v>4</v>
      </c>
      <c r="K12" s="5">
        <v>194</v>
      </c>
      <c r="L12" s="20">
        <v>3</v>
      </c>
      <c r="M12" s="5"/>
      <c r="N12" s="20"/>
      <c r="O12" s="5"/>
      <c r="P12" s="20"/>
      <c r="Q12" s="6">
        <v>4</v>
      </c>
      <c r="R12" s="6">
        <v>769</v>
      </c>
      <c r="S12" s="7">
        <v>192.25</v>
      </c>
      <c r="T12" s="36">
        <v>8</v>
      </c>
      <c r="U12" s="8">
        <v>13</v>
      </c>
      <c r="V12" s="9">
        <v>205.25</v>
      </c>
    </row>
    <row r="13" spans="1:24" x14ac:dyDescent="0.25">
      <c r="A13" s="1" t="s">
        <v>10</v>
      </c>
      <c r="B13" s="2" t="s">
        <v>24</v>
      </c>
      <c r="C13" s="3">
        <v>45738</v>
      </c>
      <c r="D13" s="4" t="s">
        <v>23</v>
      </c>
      <c r="E13" s="22">
        <v>186</v>
      </c>
      <c r="F13" s="20">
        <v>0</v>
      </c>
      <c r="G13" s="22">
        <v>190</v>
      </c>
      <c r="H13" s="20">
        <v>1</v>
      </c>
      <c r="I13" s="5">
        <v>193</v>
      </c>
      <c r="J13" s="20">
        <v>2</v>
      </c>
      <c r="K13" s="23">
        <v>189</v>
      </c>
      <c r="L13" s="20">
        <v>0</v>
      </c>
      <c r="M13" s="23"/>
      <c r="N13" s="20"/>
      <c r="O13" s="5"/>
      <c r="P13" s="20"/>
      <c r="Q13" s="6">
        <v>4</v>
      </c>
      <c r="R13" s="6">
        <v>758</v>
      </c>
      <c r="S13" s="7">
        <v>189.5</v>
      </c>
      <c r="T13" s="36">
        <v>3</v>
      </c>
      <c r="U13" s="8">
        <v>11</v>
      </c>
      <c r="V13" s="9">
        <v>200.5</v>
      </c>
    </row>
    <row r="14" spans="1:24" x14ac:dyDescent="0.25">
      <c r="A14" s="1" t="s">
        <v>10</v>
      </c>
      <c r="B14" s="2" t="s">
        <v>24</v>
      </c>
      <c r="C14" s="3">
        <v>45744</v>
      </c>
      <c r="D14" s="4" t="s">
        <v>23</v>
      </c>
      <c r="E14" s="22">
        <v>195</v>
      </c>
      <c r="F14" s="20">
        <v>2</v>
      </c>
      <c r="G14" s="22">
        <v>195</v>
      </c>
      <c r="H14" s="20">
        <v>2</v>
      </c>
      <c r="I14" s="5">
        <v>196</v>
      </c>
      <c r="J14" s="20">
        <v>2</v>
      </c>
      <c r="K14" s="23">
        <v>195</v>
      </c>
      <c r="L14" s="20">
        <v>2</v>
      </c>
      <c r="M14" s="23"/>
      <c r="N14" s="20"/>
      <c r="O14" s="5"/>
      <c r="P14" s="20"/>
      <c r="Q14" s="6">
        <v>4</v>
      </c>
      <c r="R14" s="6">
        <v>781</v>
      </c>
      <c r="S14" s="7">
        <v>195.25</v>
      </c>
      <c r="T14" s="36">
        <v>8</v>
      </c>
      <c r="U14" s="8">
        <v>13</v>
      </c>
      <c r="V14" s="9">
        <v>208.25</v>
      </c>
    </row>
    <row r="15" spans="1:24" x14ac:dyDescent="0.25">
      <c r="A15" s="1" t="s">
        <v>10</v>
      </c>
      <c r="B15" s="2" t="s">
        <v>24</v>
      </c>
      <c r="C15" s="3">
        <v>45759</v>
      </c>
      <c r="D15" s="4" t="s">
        <v>41</v>
      </c>
      <c r="E15" s="5">
        <v>188</v>
      </c>
      <c r="F15" s="20">
        <v>3</v>
      </c>
      <c r="G15" s="22">
        <v>196</v>
      </c>
      <c r="H15" s="20">
        <v>3</v>
      </c>
      <c r="I15" s="5">
        <v>196</v>
      </c>
      <c r="J15" s="20">
        <v>2</v>
      </c>
      <c r="K15" s="5">
        <v>198</v>
      </c>
      <c r="L15" s="20">
        <v>3</v>
      </c>
      <c r="M15" s="5"/>
      <c r="N15" s="20"/>
      <c r="O15" s="5"/>
      <c r="P15" s="20"/>
      <c r="Q15" s="6">
        <v>4</v>
      </c>
      <c r="R15" s="6">
        <v>778</v>
      </c>
      <c r="S15" s="7">
        <v>194.5</v>
      </c>
      <c r="T15" s="21">
        <v>11</v>
      </c>
      <c r="U15" s="8">
        <v>11</v>
      </c>
      <c r="V15" s="9">
        <v>205.5</v>
      </c>
    </row>
    <row r="16" spans="1:24" x14ac:dyDescent="0.25">
      <c r="A16" s="1" t="s">
        <v>10</v>
      </c>
      <c r="B16" s="2" t="s">
        <v>24</v>
      </c>
      <c r="C16" s="3">
        <v>45766</v>
      </c>
      <c r="D16" s="4" t="s">
        <v>23</v>
      </c>
      <c r="E16" s="22">
        <v>190</v>
      </c>
      <c r="F16" s="20">
        <v>1</v>
      </c>
      <c r="G16" s="22">
        <v>192</v>
      </c>
      <c r="H16" s="20">
        <v>2</v>
      </c>
      <c r="I16" s="5">
        <v>194</v>
      </c>
      <c r="J16" s="20">
        <v>2</v>
      </c>
      <c r="K16" s="23">
        <v>197</v>
      </c>
      <c r="L16" s="20">
        <v>5</v>
      </c>
      <c r="M16" s="23"/>
      <c r="N16" s="20"/>
      <c r="O16" s="5"/>
      <c r="P16" s="20"/>
      <c r="Q16" s="6">
        <v>4</v>
      </c>
      <c r="R16" s="6">
        <v>773</v>
      </c>
      <c r="S16" s="7">
        <v>193.25</v>
      </c>
      <c r="T16" s="36">
        <v>10</v>
      </c>
      <c r="U16" s="8">
        <v>13</v>
      </c>
      <c r="V16" s="9">
        <v>206.25</v>
      </c>
    </row>
    <row r="17" spans="1:22" x14ac:dyDescent="0.25">
      <c r="A17" s="1" t="s">
        <v>10</v>
      </c>
      <c r="B17" s="2" t="s">
        <v>24</v>
      </c>
      <c r="C17" s="3">
        <v>45772</v>
      </c>
      <c r="D17" s="4" t="s">
        <v>23</v>
      </c>
      <c r="E17" s="22">
        <v>195</v>
      </c>
      <c r="F17" s="20">
        <v>4</v>
      </c>
      <c r="G17" s="22">
        <v>196</v>
      </c>
      <c r="H17" s="20">
        <v>2</v>
      </c>
      <c r="I17" s="5">
        <v>195</v>
      </c>
      <c r="J17" s="20">
        <v>4</v>
      </c>
      <c r="K17" s="23">
        <v>198</v>
      </c>
      <c r="L17" s="20">
        <v>3</v>
      </c>
      <c r="M17" s="23"/>
      <c r="N17" s="20"/>
      <c r="O17" s="5"/>
      <c r="P17" s="20"/>
      <c r="Q17" s="6">
        <v>4</v>
      </c>
      <c r="R17" s="6">
        <v>784</v>
      </c>
      <c r="S17" s="7">
        <v>196</v>
      </c>
      <c r="T17" s="36">
        <v>13</v>
      </c>
      <c r="U17" s="8">
        <v>11</v>
      </c>
      <c r="V17" s="9">
        <v>207</v>
      </c>
    </row>
    <row r="18" spans="1:22" x14ac:dyDescent="0.25">
      <c r="A18" s="1" t="s">
        <v>10</v>
      </c>
      <c r="B18" s="2" t="s">
        <v>24</v>
      </c>
      <c r="C18" s="3">
        <v>45773</v>
      </c>
      <c r="D18" s="4" t="s">
        <v>23</v>
      </c>
      <c r="E18" s="55">
        <v>200</v>
      </c>
      <c r="F18" s="20">
        <v>1</v>
      </c>
      <c r="G18" s="22">
        <v>196</v>
      </c>
      <c r="H18" s="20">
        <v>0</v>
      </c>
      <c r="I18" s="5">
        <v>196</v>
      </c>
      <c r="J18" s="20">
        <v>2</v>
      </c>
      <c r="K18" s="23">
        <v>198</v>
      </c>
      <c r="L18" s="20">
        <v>1</v>
      </c>
      <c r="M18" s="23"/>
      <c r="N18" s="20"/>
      <c r="O18" s="5"/>
      <c r="P18" s="20"/>
      <c r="Q18" s="6">
        <v>4</v>
      </c>
      <c r="R18" s="6">
        <v>790</v>
      </c>
      <c r="S18" s="7">
        <v>197.5</v>
      </c>
      <c r="T18" s="36">
        <v>4</v>
      </c>
      <c r="U18" s="8">
        <v>13</v>
      </c>
      <c r="V18" s="9">
        <v>210.5</v>
      </c>
    </row>
    <row r="19" spans="1:22" x14ac:dyDescent="0.25">
      <c r="A19" s="1" t="s">
        <v>10</v>
      </c>
      <c r="B19" s="2" t="s">
        <v>24</v>
      </c>
      <c r="C19" s="3">
        <v>45779</v>
      </c>
      <c r="D19" s="4" t="s">
        <v>23</v>
      </c>
      <c r="E19" s="22">
        <v>196</v>
      </c>
      <c r="F19" s="20">
        <v>2</v>
      </c>
      <c r="G19" s="22">
        <v>195</v>
      </c>
      <c r="H19" s="20">
        <v>0</v>
      </c>
      <c r="I19" s="5">
        <v>195</v>
      </c>
      <c r="J19" s="20">
        <v>1</v>
      </c>
      <c r="K19" s="23">
        <v>198</v>
      </c>
      <c r="L19" s="20">
        <v>2</v>
      </c>
      <c r="M19" s="23"/>
      <c r="N19" s="20"/>
      <c r="O19" s="5"/>
      <c r="P19" s="20"/>
      <c r="Q19" s="6">
        <v>4</v>
      </c>
      <c r="R19" s="6">
        <v>784</v>
      </c>
      <c r="S19" s="7">
        <v>196</v>
      </c>
      <c r="T19" s="36">
        <v>5</v>
      </c>
      <c r="U19" s="8">
        <v>13</v>
      </c>
      <c r="V19" s="9">
        <v>209</v>
      </c>
    </row>
    <row r="20" spans="1:22" x14ac:dyDescent="0.25">
      <c r="A20" s="1" t="s">
        <v>10</v>
      </c>
      <c r="B20" s="2" t="s">
        <v>24</v>
      </c>
      <c r="C20" s="3">
        <v>45780</v>
      </c>
      <c r="D20" s="4" t="s">
        <v>88</v>
      </c>
      <c r="E20" s="5">
        <v>199.001</v>
      </c>
      <c r="F20" s="20">
        <v>3</v>
      </c>
      <c r="G20" s="22">
        <v>197</v>
      </c>
      <c r="H20" s="20">
        <v>2</v>
      </c>
      <c r="I20" s="5">
        <v>197</v>
      </c>
      <c r="J20" s="20">
        <v>2</v>
      </c>
      <c r="K20" s="5">
        <v>197</v>
      </c>
      <c r="L20" s="20">
        <v>4</v>
      </c>
      <c r="M20" s="5"/>
      <c r="N20" s="20"/>
      <c r="O20" s="5"/>
      <c r="P20" s="20"/>
      <c r="Q20" s="6">
        <v>4</v>
      </c>
      <c r="R20" s="6">
        <v>790.00099999999998</v>
      </c>
      <c r="S20" s="7">
        <v>197.50024999999999</v>
      </c>
      <c r="T20" s="36">
        <v>11</v>
      </c>
      <c r="U20" s="8">
        <v>11</v>
      </c>
      <c r="V20" s="9">
        <v>208.50024999999999</v>
      </c>
    </row>
    <row r="21" spans="1:22" x14ac:dyDescent="0.25">
      <c r="A21" s="1" t="s">
        <v>10</v>
      </c>
      <c r="B21" s="2" t="s">
        <v>24</v>
      </c>
      <c r="C21" s="3">
        <v>45801</v>
      </c>
      <c r="D21" s="4" t="s">
        <v>23</v>
      </c>
      <c r="E21" s="22">
        <v>199</v>
      </c>
      <c r="F21" s="20">
        <v>6</v>
      </c>
      <c r="G21" s="22">
        <v>196</v>
      </c>
      <c r="H21" s="20">
        <v>2</v>
      </c>
      <c r="I21" s="5">
        <v>198</v>
      </c>
      <c r="J21" s="20">
        <v>2</v>
      </c>
      <c r="K21" s="23">
        <v>194</v>
      </c>
      <c r="L21" s="20">
        <v>1</v>
      </c>
      <c r="M21" s="23"/>
      <c r="N21" s="20"/>
      <c r="O21" s="5"/>
      <c r="P21" s="20"/>
      <c r="Q21" s="6">
        <v>4</v>
      </c>
      <c r="R21" s="6">
        <v>787</v>
      </c>
      <c r="S21" s="7">
        <v>196.75</v>
      </c>
      <c r="T21" s="36">
        <v>11</v>
      </c>
      <c r="U21" s="8">
        <v>13</v>
      </c>
      <c r="V21" s="9">
        <v>209.75</v>
      </c>
    </row>
    <row r="22" spans="1:22" x14ac:dyDescent="0.25">
      <c r="A22" s="1" t="s">
        <v>10</v>
      </c>
      <c r="B22" s="2" t="s">
        <v>24</v>
      </c>
      <c r="C22" s="3">
        <v>45808</v>
      </c>
      <c r="D22" s="4" t="s">
        <v>23</v>
      </c>
      <c r="E22" s="5">
        <v>196</v>
      </c>
      <c r="F22" s="20">
        <v>4</v>
      </c>
      <c r="G22" s="22">
        <v>198</v>
      </c>
      <c r="H22" s="20">
        <v>1</v>
      </c>
      <c r="I22" s="5">
        <v>191</v>
      </c>
      <c r="J22" s="20">
        <v>1</v>
      </c>
      <c r="K22" s="5">
        <v>198</v>
      </c>
      <c r="L22" s="20">
        <v>3</v>
      </c>
      <c r="M22" s="5">
        <v>199</v>
      </c>
      <c r="N22" s="20">
        <v>4</v>
      </c>
      <c r="O22" s="5">
        <v>195</v>
      </c>
      <c r="P22" s="20">
        <v>5</v>
      </c>
      <c r="Q22" s="6">
        <v>6</v>
      </c>
      <c r="R22" s="6">
        <v>1177</v>
      </c>
      <c r="S22" s="7">
        <v>196.16666666666666</v>
      </c>
      <c r="T22" s="36">
        <v>18</v>
      </c>
      <c r="U22" s="8">
        <v>30</v>
      </c>
      <c r="V22" s="9">
        <v>226.16666666666666</v>
      </c>
    </row>
    <row r="23" spans="1:22" x14ac:dyDescent="0.25">
      <c r="A23" s="1" t="s">
        <v>10</v>
      </c>
      <c r="B23" s="2" t="s">
        <v>24</v>
      </c>
      <c r="C23" s="3">
        <v>45814</v>
      </c>
      <c r="D23" s="4" t="s">
        <v>23</v>
      </c>
      <c r="E23" s="22">
        <v>198.001</v>
      </c>
      <c r="F23" s="20">
        <v>7</v>
      </c>
      <c r="G23" s="22">
        <v>197</v>
      </c>
      <c r="H23" s="20">
        <v>5</v>
      </c>
      <c r="I23" s="5">
        <v>198</v>
      </c>
      <c r="J23" s="20">
        <v>4</v>
      </c>
      <c r="K23" s="23">
        <v>199</v>
      </c>
      <c r="L23" s="20">
        <v>5</v>
      </c>
      <c r="M23" s="23"/>
      <c r="N23" s="20"/>
      <c r="O23" s="5"/>
      <c r="P23" s="20"/>
      <c r="Q23" s="6">
        <v>4</v>
      </c>
      <c r="R23" s="6">
        <v>792.00099999999998</v>
      </c>
      <c r="S23" s="7">
        <v>198.00024999999999</v>
      </c>
      <c r="T23" s="36">
        <v>21</v>
      </c>
      <c r="U23" s="8">
        <v>13</v>
      </c>
      <c r="V23" s="9">
        <v>211.00024999999999</v>
      </c>
    </row>
    <row r="24" spans="1:22" x14ac:dyDescent="0.25">
      <c r="A24" s="1" t="s">
        <v>10</v>
      </c>
      <c r="B24" s="2" t="s">
        <v>24</v>
      </c>
      <c r="C24" s="3">
        <v>45821</v>
      </c>
      <c r="D24" s="4" t="s">
        <v>23</v>
      </c>
      <c r="E24" s="22">
        <v>196</v>
      </c>
      <c r="F24" s="20">
        <v>2</v>
      </c>
      <c r="G24" s="22">
        <v>195</v>
      </c>
      <c r="H24" s="20">
        <v>2</v>
      </c>
      <c r="I24" s="5">
        <v>197</v>
      </c>
      <c r="J24" s="20">
        <v>3</v>
      </c>
      <c r="K24" s="23">
        <v>196</v>
      </c>
      <c r="L24" s="20">
        <v>1</v>
      </c>
      <c r="M24" s="23"/>
      <c r="N24" s="20"/>
      <c r="O24" s="5"/>
      <c r="P24" s="20"/>
      <c r="Q24" s="6">
        <v>4</v>
      </c>
      <c r="R24" s="6">
        <v>784</v>
      </c>
      <c r="S24" s="7">
        <v>196</v>
      </c>
      <c r="T24" s="36">
        <v>8</v>
      </c>
      <c r="U24" s="8">
        <v>13</v>
      </c>
      <c r="V24" s="9">
        <v>209</v>
      </c>
    </row>
    <row r="25" spans="1:22" x14ac:dyDescent="0.25">
      <c r="A25" s="1" t="s">
        <v>10</v>
      </c>
      <c r="B25" s="2" t="s">
        <v>24</v>
      </c>
      <c r="C25" s="3">
        <v>45829</v>
      </c>
      <c r="D25" s="4" t="s">
        <v>23</v>
      </c>
      <c r="E25" s="22">
        <v>196</v>
      </c>
      <c r="F25" s="20">
        <v>1</v>
      </c>
      <c r="G25" s="22">
        <v>195</v>
      </c>
      <c r="H25" s="20">
        <v>3</v>
      </c>
      <c r="I25" s="5">
        <v>196</v>
      </c>
      <c r="J25" s="20">
        <v>1</v>
      </c>
      <c r="K25" s="23">
        <v>196</v>
      </c>
      <c r="L25" s="20">
        <v>6</v>
      </c>
      <c r="M25" s="23"/>
      <c r="N25" s="20"/>
      <c r="O25" s="5"/>
      <c r="P25" s="20"/>
      <c r="Q25" s="6">
        <v>4</v>
      </c>
      <c r="R25" s="6">
        <v>783</v>
      </c>
      <c r="S25" s="7">
        <v>195.75</v>
      </c>
      <c r="T25" s="36">
        <v>11</v>
      </c>
      <c r="U25" s="8">
        <v>6</v>
      </c>
      <c r="V25" s="9">
        <v>201.75</v>
      </c>
    </row>
    <row r="26" spans="1:22" x14ac:dyDescent="0.25">
      <c r="A26" s="1" t="s">
        <v>10</v>
      </c>
      <c r="B26" s="2" t="s">
        <v>24</v>
      </c>
      <c r="C26" s="3">
        <v>45835</v>
      </c>
      <c r="D26" s="4" t="s">
        <v>23</v>
      </c>
      <c r="E26" s="22">
        <v>198.001</v>
      </c>
      <c r="F26" s="20">
        <v>4</v>
      </c>
      <c r="G26" s="22">
        <v>198.001</v>
      </c>
      <c r="H26" s="20">
        <v>6</v>
      </c>
      <c r="I26" s="56">
        <v>200</v>
      </c>
      <c r="J26" s="20">
        <v>4</v>
      </c>
      <c r="K26" s="23">
        <v>199</v>
      </c>
      <c r="L26" s="20">
        <v>3</v>
      </c>
      <c r="M26" s="23"/>
      <c r="N26" s="20"/>
      <c r="O26" s="5"/>
      <c r="P26" s="20"/>
      <c r="Q26" s="6">
        <v>4</v>
      </c>
      <c r="R26" s="6">
        <v>795.00199999999995</v>
      </c>
      <c r="S26" s="7">
        <v>198.75049999999999</v>
      </c>
      <c r="T26" s="36">
        <v>17</v>
      </c>
      <c r="U26" s="8">
        <v>13</v>
      </c>
      <c r="V26" s="9">
        <v>211.75049999999999</v>
      </c>
    </row>
    <row r="27" spans="1:22" x14ac:dyDescent="0.25">
      <c r="A27" s="1" t="s">
        <v>10</v>
      </c>
      <c r="B27" s="2" t="s">
        <v>24</v>
      </c>
      <c r="C27" s="3">
        <v>45849</v>
      </c>
      <c r="D27" s="4" t="s">
        <v>23</v>
      </c>
      <c r="E27" s="22">
        <v>198.001</v>
      </c>
      <c r="F27" s="20">
        <v>4</v>
      </c>
      <c r="G27" s="22">
        <v>199</v>
      </c>
      <c r="H27" s="20">
        <v>5</v>
      </c>
      <c r="I27" s="5">
        <v>199</v>
      </c>
      <c r="J27" s="20">
        <v>3</v>
      </c>
      <c r="K27" s="23">
        <v>199</v>
      </c>
      <c r="L27" s="20">
        <v>2</v>
      </c>
      <c r="M27" s="23"/>
      <c r="N27" s="20"/>
      <c r="O27" s="5"/>
      <c r="P27" s="20"/>
      <c r="Q27" s="6">
        <v>4</v>
      </c>
      <c r="R27" s="6">
        <v>795.00099999999998</v>
      </c>
      <c r="S27" s="7">
        <v>198.75024999999999</v>
      </c>
      <c r="T27" s="36">
        <v>14</v>
      </c>
      <c r="U27" s="8">
        <v>13</v>
      </c>
      <c r="V27" s="9">
        <v>211.75024999999999</v>
      </c>
    </row>
    <row r="28" spans="1:22" x14ac:dyDescent="0.25">
      <c r="A28" s="1" t="s">
        <v>10</v>
      </c>
      <c r="B28" s="2" t="s">
        <v>24</v>
      </c>
      <c r="C28" s="3">
        <v>45856</v>
      </c>
      <c r="D28" s="4" t="s">
        <v>23</v>
      </c>
      <c r="E28" s="22">
        <v>196</v>
      </c>
      <c r="F28" s="20">
        <v>4</v>
      </c>
      <c r="G28" s="22">
        <v>199</v>
      </c>
      <c r="H28" s="20">
        <v>3</v>
      </c>
      <c r="I28" s="5">
        <v>195</v>
      </c>
      <c r="J28" s="20">
        <v>3</v>
      </c>
      <c r="K28" s="23">
        <v>199</v>
      </c>
      <c r="L28" s="20">
        <v>3</v>
      </c>
      <c r="M28" s="23"/>
      <c r="N28" s="20"/>
      <c r="O28" s="5"/>
      <c r="P28" s="20"/>
      <c r="Q28" s="6">
        <v>4</v>
      </c>
      <c r="R28" s="6">
        <v>789</v>
      </c>
      <c r="S28" s="7">
        <v>197.25</v>
      </c>
      <c r="T28" s="36">
        <v>13</v>
      </c>
      <c r="U28" s="8">
        <v>5</v>
      </c>
      <c r="V28" s="9">
        <v>202.25</v>
      </c>
    </row>
    <row r="29" spans="1:22" x14ac:dyDescent="0.25">
      <c r="A29" s="1" t="s">
        <v>10</v>
      </c>
      <c r="B29" s="2" t="s">
        <v>24</v>
      </c>
      <c r="C29" s="3">
        <v>45857</v>
      </c>
      <c r="D29" s="4" t="s">
        <v>23</v>
      </c>
      <c r="E29" s="22">
        <v>196</v>
      </c>
      <c r="F29" s="20">
        <v>3</v>
      </c>
      <c r="G29" s="22">
        <v>199</v>
      </c>
      <c r="H29" s="20">
        <v>2</v>
      </c>
      <c r="I29" s="5">
        <v>197</v>
      </c>
      <c r="J29" s="20">
        <v>2</v>
      </c>
      <c r="K29" s="23">
        <v>199</v>
      </c>
      <c r="L29" s="20">
        <v>4</v>
      </c>
      <c r="M29" s="23"/>
      <c r="N29" s="20"/>
      <c r="O29" s="5"/>
      <c r="P29" s="20"/>
      <c r="Q29" s="6">
        <v>4</v>
      </c>
      <c r="R29" s="6">
        <v>791</v>
      </c>
      <c r="S29" s="7">
        <v>197.75</v>
      </c>
      <c r="T29" s="36">
        <v>11</v>
      </c>
      <c r="U29" s="8">
        <v>13</v>
      </c>
      <c r="V29" s="9">
        <v>210.75</v>
      </c>
    </row>
    <row r="31" spans="1:22" x14ac:dyDescent="0.25">
      <c r="Q31" s="32">
        <f>SUM(Q2:Q30)</f>
        <v>108</v>
      </c>
      <c r="R31" s="32">
        <f>SUM(R2:R30)</f>
        <v>21165.005000000001</v>
      </c>
      <c r="S31" s="33">
        <f>SUM(R31/Q31)</f>
        <v>195.97226851851852</v>
      </c>
      <c r="T31" s="32">
        <f>SUM(T2:T30)</f>
        <v>284</v>
      </c>
      <c r="U31" s="32">
        <f>SUM(U2:U30)</f>
        <v>330</v>
      </c>
      <c r="V31" s="34">
        <f>SUM(S31+U31)</f>
        <v>525.97226851851849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_1"/>
    <protectedRange algorithmName="SHA-512" hashValue="ON39YdpmFHfN9f47KpiRvqrKx0V9+erV1CNkpWzYhW/Qyc6aT8rEyCrvauWSYGZK2ia3o7vd3akF07acHAFpOA==" saltValue="yVW9XmDwTqEnmpSGai0KYg==" spinCount="100000" sqref="D2" name="Range1_1_9_1"/>
    <protectedRange algorithmName="SHA-512" hashValue="ON39YdpmFHfN9f47KpiRvqrKx0V9+erV1CNkpWzYhW/Qyc6aT8rEyCrvauWSYGZK2ia3o7vd3akF07acHAFpOA==" saltValue="yVW9XmDwTqEnmpSGai0KYg==" spinCount="100000" sqref="T2" name="Range1_3_5_13_1"/>
    <protectedRange algorithmName="SHA-512" hashValue="ON39YdpmFHfN9f47KpiRvqrKx0V9+erV1CNkpWzYhW/Qyc6aT8rEyCrvauWSYGZK2ia3o7vd3akF07acHAFpOA==" saltValue="yVW9XmDwTqEnmpSGai0KYg==" spinCount="100000" sqref="B14:C14" name="Range1_2"/>
    <protectedRange algorithmName="SHA-512" hashValue="ON39YdpmFHfN9f47KpiRvqrKx0V9+erV1CNkpWzYhW/Qyc6aT8rEyCrvauWSYGZK2ia3o7vd3akF07acHAFpOA==" saltValue="yVW9XmDwTqEnmpSGai0KYg==" spinCount="100000" sqref="D14" name="Range1_1_1"/>
    <protectedRange algorithmName="SHA-512" hashValue="ON39YdpmFHfN9f47KpiRvqrKx0V9+erV1CNkpWzYhW/Qyc6aT8rEyCrvauWSYGZK2ia3o7vd3akF07acHAFpOA==" saltValue="yVW9XmDwTqEnmpSGai0KYg==" spinCount="100000" sqref="B22:C22" name="Range1_11"/>
    <protectedRange algorithmName="SHA-512" hashValue="ON39YdpmFHfN9f47KpiRvqrKx0V9+erV1CNkpWzYhW/Qyc6aT8rEyCrvauWSYGZK2ia3o7vd3akF07acHAFpOA==" saltValue="yVW9XmDwTqEnmpSGai0KYg==" spinCount="100000" sqref="D22" name="Range1_1_9"/>
    <protectedRange algorithmName="SHA-512" hashValue="ON39YdpmFHfN9f47KpiRvqrKx0V9+erV1CNkpWzYhW/Qyc6aT8rEyCrvauWSYGZK2ia3o7vd3akF07acHAFpOA==" saltValue="yVW9XmDwTqEnmpSGai0KYg==" spinCount="100000" sqref="T22" name="Range1_3_5_9"/>
    <protectedRange algorithmName="SHA-512" hashValue="ON39YdpmFHfN9f47KpiRvqrKx0V9+erV1CNkpWzYhW/Qyc6aT8rEyCrvauWSYGZK2ia3o7vd3akF07acHAFpOA==" saltValue="yVW9XmDwTqEnmpSGai0KYg==" spinCount="100000" sqref="E25 B25:C25 H25:L25 N25" name="Range1_13"/>
    <protectedRange algorithmName="SHA-512" hashValue="ON39YdpmFHfN9f47KpiRvqrKx0V9+erV1CNkpWzYhW/Qyc6aT8rEyCrvauWSYGZK2ia3o7vd3akF07acHAFpOA==" saltValue="yVW9XmDwTqEnmpSGai0KYg==" spinCount="100000" sqref="D25" name="Range1_1_11"/>
    <protectedRange algorithmName="SHA-512" hashValue="ON39YdpmFHfN9f47KpiRvqrKx0V9+erV1CNkpWzYhW/Qyc6aT8rEyCrvauWSYGZK2ia3o7vd3akF07acHAFpOA==" saltValue="yVW9XmDwTqEnmpSGai0KYg==" spinCount="100000" sqref="G25 M25 O25" name="Range1_33_1_3"/>
    <protectedRange algorithmName="SHA-512" hashValue="ON39YdpmFHfN9f47KpiRvqrKx0V9+erV1CNkpWzYhW/Qyc6aT8rEyCrvauWSYGZK2ia3o7vd3akF07acHAFpOA==" saltValue="yVW9XmDwTqEnmpSGai0KYg==" spinCount="100000" sqref="T25" name="Range1_3_5_13"/>
    <protectedRange algorithmName="SHA-512" hashValue="ON39YdpmFHfN9f47KpiRvqrKx0V9+erV1CNkpWzYhW/Qyc6aT8rEyCrvauWSYGZK2ia3o7vd3akF07acHAFpOA==" saltValue="yVW9XmDwTqEnmpSGai0KYg==" spinCount="100000" sqref="E29 B28:C29 H29:L29 N29" name="Range1_15_1"/>
    <protectedRange algorithmName="SHA-512" hashValue="ON39YdpmFHfN9f47KpiRvqrKx0V9+erV1CNkpWzYhW/Qyc6aT8rEyCrvauWSYGZK2ia3o7vd3akF07acHAFpOA==" saltValue="yVW9XmDwTqEnmpSGai0KYg==" spinCount="100000" sqref="D28:D29" name="Range1_1_13_1"/>
    <protectedRange algorithmName="SHA-512" hashValue="ON39YdpmFHfN9f47KpiRvqrKx0V9+erV1CNkpWzYhW/Qyc6aT8rEyCrvauWSYGZK2ia3o7vd3akF07acHAFpOA==" saltValue="yVW9XmDwTqEnmpSGai0KYg==" spinCount="100000" sqref="G29 M29 O29" name="Range1_33_1_4_1"/>
    <protectedRange algorithmName="SHA-512" hashValue="ON39YdpmFHfN9f47KpiRvqrKx0V9+erV1CNkpWzYhW/Qyc6aT8rEyCrvauWSYGZK2ia3o7vd3akF07acHAFpOA==" saltValue="yVW9XmDwTqEnmpSGai0KYg==" spinCount="100000" sqref="E28 H28:L28 N28" name="Range1_1_2_19_1_3_1"/>
    <protectedRange algorithmName="SHA-512" hashValue="ON39YdpmFHfN9f47KpiRvqrKx0V9+erV1CNkpWzYhW/Qyc6aT8rEyCrvauWSYGZK2ia3o7vd3akF07acHAFpOA==" saltValue="yVW9XmDwTqEnmpSGai0KYg==" spinCount="100000" sqref="T28:T29" name="Range1_3_5_15_1"/>
  </protectedRanges>
  <hyperlinks>
    <hyperlink ref="X1" location="'OLL 2025'!A1" display="Return to Rankings" xr:uid="{2D5952D0-27BD-4774-AC9A-DF64028AE46D}"/>
  </hyperlinks>
  <pageMargins left="0.7" right="0.7" top="0.75" bottom="0.75" header="0.3" footer="0.3"/>
  <pageSetup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B544E-22E0-4AC0-90FA-3565E5A93B28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156</v>
      </c>
      <c r="C2" s="3">
        <v>45829</v>
      </c>
      <c r="D2" s="4" t="s">
        <v>140</v>
      </c>
      <c r="E2" s="5">
        <v>194</v>
      </c>
      <c r="F2" s="20">
        <v>1</v>
      </c>
      <c r="G2" s="22">
        <v>195</v>
      </c>
      <c r="H2" s="20">
        <v>1</v>
      </c>
      <c r="I2" s="5">
        <v>193</v>
      </c>
      <c r="J2" s="20">
        <v>2</v>
      </c>
      <c r="K2" s="5">
        <v>188</v>
      </c>
      <c r="L2" s="20">
        <v>2</v>
      </c>
      <c r="M2" s="5"/>
      <c r="N2" s="20"/>
      <c r="O2" s="5"/>
      <c r="P2" s="20"/>
      <c r="Q2" s="6">
        <v>4</v>
      </c>
      <c r="R2" s="6">
        <v>770</v>
      </c>
      <c r="S2" s="7">
        <v>192.5</v>
      </c>
      <c r="T2" s="36">
        <v>6</v>
      </c>
      <c r="U2" s="8">
        <v>3</v>
      </c>
      <c r="V2" s="9">
        <v>195.5</v>
      </c>
    </row>
    <row r="3" spans="1:24" x14ac:dyDescent="0.25">
      <c r="A3" s="1" t="s">
        <v>10</v>
      </c>
      <c r="B3" s="2" t="s">
        <v>156</v>
      </c>
      <c r="C3" s="3">
        <v>45857</v>
      </c>
      <c r="D3" s="4" t="s">
        <v>140</v>
      </c>
      <c r="E3" s="5">
        <v>192</v>
      </c>
      <c r="F3" s="20">
        <v>4</v>
      </c>
      <c r="G3" s="22">
        <v>193</v>
      </c>
      <c r="H3" s="20">
        <v>2</v>
      </c>
      <c r="I3" s="5">
        <v>196</v>
      </c>
      <c r="J3" s="20">
        <v>2</v>
      </c>
      <c r="K3" s="5">
        <v>191</v>
      </c>
      <c r="L3" s="20">
        <v>5</v>
      </c>
      <c r="M3" s="5"/>
      <c r="N3" s="20"/>
      <c r="O3" s="5"/>
      <c r="P3" s="20"/>
      <c r="Q3" s="6">
        <v>4</v>
      </c>
      <c r="R3" s="6">
        <v>772</v>
      </c>
      <c r="S3" s="7">
        <v>193</v>
      </c>
      <c r="T3" s="36">
        <v>13</v>
      </c>
      <c r="U3" s="8">
        <v>3</v>
      </c>
      <c r="V3" s="9">
        <v>196</v>
      </c>
    </row>
    <row r="5" spans="1:24" x14ac:dyDescent="0.25">
      <c r="Q5" s="32">
        <f>SUM(Q2:Q4)</f>
        <v>8</v>
      </c>
      <c r="R5" s="32">
        <f>SUM(R2:R4)</f>
        <v>1542</v>
      </c>
      <c r="S5" s="33">
        <f>SUM(R5/Q5)</f>
        <v>192.75</v>
      </c>
      <c r="T5" s="32">
        <f>SUM(T2:T4)</f>
        <v>19</v>
      </c>
      <c r="U5" s="32">
        <f>SUM(U2:U4)</f>
        <v>6</v>
      </c>
      <c r="V5" s="34">
        <f>SUM(S5+U5)</f>
        <v>198.75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B2:C2 H2:L2 N2" name="Range1_13"/>
    <protectedRange algorithmName="SHA-512" hashValue="ON39YdpmFHfN9f47KpiRvqrKx0V9+erV1CNkpWzYhW/Qyc6aT8rEyCrvauWSYGZK2ia3o7vd3akF07acHAFpOA==" saltValue="yVW9XmDwTqEnmpSGai0KYg==" spinCount="100000" sqref="D2" name="Range1_1_11"/>
    <protectedRange algorithmName="SHA-512" hashValue="ON39YdpmFHfN9f47KpiRvqrKx0V9+erV1CNkpWzYhW/Qyc6aT8rEyCrvauWSYGZK2ia3o7vd3akF07acHAFpOA==" saltValue="yVW9XmDwTqEnmpSGai0KYg==" spinCount="100000" sqref="T2" name="Range1_3_5_13"/>
  </protectedRanges>
  <hyperlinks>
    <hyperlink ref="X1" location="'OLL 2025'!A1" display="Return to Rankings" xr:uid="{81892356-8E65-45BA-B0F8-61219C5B801C}"/>
  </hyperlinks>
  <pageMargins left="0.7" right="0.7" top="0.75" bottom="0.75" header="0.3" footer="0.3"/>
  <pageSetup orientation="portrait" horizontalDpi="300" verticalDpi="3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94A97-3108-4B00-BF1D-C081B6FFDF39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141</v>
      </c>
      <c r="C2" s="3">
        <v>45808</v>
      </c>
      <c r="D2" s="4" t="s">
        <v>67</v>
      </c>
      <c r="E2" s="22">
        <v>196</v>
      </c>
      <c r="F2" s="44">
        <v>1</v>
      </c>
      <c r="G2" s="22">
        <v>194</v>
      </c>
      <c r="H2" s="44">
        <v>7</v>
      </c>
      <c r="I2" s="44">
        <v>192</v>
      </c>
      <c r="J2" s="44">
        <v>1</v>
      </c>
      <c r="K2" s="22">
        <v>196</v>
      </c>
      <c r="L2" s="44">
        <v>3</v>
      </c>
      <c r="M2" s="23"/>
      <c r="N2" s="20"/>
      <c r="O2" s="5"/>
      <c r="P2" s="20"/>
      <c r="Q2" s="6">
        <v>4</v>
      </c>
      <c r="R2" s="6">
        <v>778</v>
      </c>
      <c r="S2" s="7">
        <v>194.5</v>
      </c>
      <c r="T2" s="36">
        <v>12</v>
      </c>
      <c r="U2" s="8">
        <v>7</v>
      </c>
      <c r="V2" s="9">
        <v>200</v>
      </c>
    </row>
    <row r="3" spans="1:24" x14ac:dyDescent="0.25">
      <c r="A3" s="1" t="s">
        <v>10</v>
      </c>
      <c r="B3" s="2" t="s">
        <v>141</v>
      </c>
      <c r="C3" s="3">
        <v>45829</v>
      </c>
      <c r="D3" s="4" t="s">
        <v>67</v>
      </c>
      <c r="E3" s="5">
        <v>188</v>
      </c>
      <c r="F3" s="20">
        <v>4</v>
      </c>
      <c r="G3" s="22">
        <v>191</v>
      </c>
      <c r="H3" s="20">
        <v>1</v>
      </c>
      <c r="I3" s="5">
        <v>188</v>
      </c>
      <c r="J3" s="20">
        <v>2</v>
      </c>
      <c r="K3" s="5">
        <v>189</v>
      </c>
      <c r="L3" s="20">
        <v>0</v>
      </c>
      <c r="M3" s="5"/>
      <c r="N3" s="20"/>
      <c r="O3" s="5"/>
      <c r="P3" s="20"/>
      <c r="Q3" s="6">
        <v>4</v>
      </c>
      <c r="R3" s="6">
        <v>756</v>
      </c>
      <c r="S3" s="7">
        <v>189</v>
      </c>
      <c r="T3" s="36">
        <v>7</v>
      </c>
      <c r="U3" s="8">
        <v>2</v>
      </c>
      <c r="V3" s="9">
        <v>191</v>
      </c>
    </row>
    <row r="4" spans="1:24" x14ac:dyDescent="0.25">
      <c r="A4" s="1" t="s">
        <v>10</v>
      </c>
      <c r="B4" s="2" t="s">
        <v>141</v>
      </c>
      <c r="C4" s="3">
        <v>45844</v>
      </c>
      <c r="D4" s="4" t="s">
        <v>74</v>
      </c>
      <c r="E4" s="5">
        <v>190</v>
      </c>
      <c r="F4" s="20">
        <v>1</v>
      </c>
      <c r="G4" s="22">
        <v>192</v>
      </c>
      <c r="H4" s="20">
        <v>0</v>
      </c>
      <c r="I4" s="5">
        <v>192</v>
      </c>
      <c r="J4" s="20">
        <v>2</v>
      </c>
      <c r="K4" s="5">
        <v>194</v>
      </c>
      <c r="L4" s="20">
        <v>2</v>
      </c>
      <c r="M4" s="5">
        <v>191</v>
      </c>
      <c r="N4" s="20">
        <v>1</v>
      </c>
      <c r="O4" s="5">
        <v>188</v>
      </c>
      <c r="P4" s="20">
        <v>3</v>
      </c>
      <c r="Q4" s="6">
        <v>6</v>
      </c>
      <c r="R4" s="6">
        <v>1147</v>
      </c>
      <c r="S4" s="7">
        <v>191.16666666666666</v>
      </c>
      <c r="T4" s="36">
        <v>9</v>
      </c>
      <c r="U4" s="8">
        <v>12</v>
      </c>
      <c r="V4" s="9">
        <v>203.16666666666666</v>
      </c>
    </row>
    <row r="5" spans="1:24" x14ac:dyDescent="0.25">
      <c r="A5" s="1" t="s">
        <v>10</v>
      </c>
      <c r="B5" s="2" t="s">
        <v>141</v>
      </c>
      <c r="C5" s="3">
        <v>45857</v>
      </c>
      <c r="D5" s="4" t="s">
        <v>67</v>
      </c>
      <c r="E5" s="22">
        <v>194</v>
      </c>
      <c r="F5" s="20">
        <v>3</v>
      </c>
      <c r="G5" s="22">
        <v>190</v>
      </c>
      <c r="H5" s="20">
        <v>1</v>
      </c>
      <c r="I5" s="5">
        <v>191</v>
      </c>
      <c r="J5" s="20">
        <v>2</v>
      </c>
      <c r="K5" s="23">
        <v>185</v>
      </c>
      <c r="L5" s="20">
        <v>1</v>
      </c>
      <c r="M5" s="23">
        <v>185</v>
      </c>
      <c r="N5" s="20">
        <v>2</v>
      </c>
      <c r="O5" s="5">
        <v>187</v>
      </c>
      <c r="P5" s="20">
        <v>0</v>
      </c>
      <c r="Q5" s="6">
        <v>6</v>
      </c>
      <c r="R5" s="6">
        <v>1132</v>
      </c>
      <c r="S5" s="7">
        <v>188.66666666666666</v>
      </c>
      <c r="T5" s="36">
        <v>9</v>
      </c>
      <c r="U5" s="8">
        <v>10</v>
      </c>
      <c r="V5" s="9">
        <v>198.66666666666666</v>
      </c>
    </row>
    <row r="6" spans="1:24" x14ac:dyDescent="0.25">
      <c r="A6" s="1" t="s">
        <v>10</v>
      </c>
      <c r="B6" s="2" t="s">
        <v>141</v>
      </c>
      <c r="C6" s="3">
        <v>45864</v>
      </c>
      <c r="D6" s="4" t="s">
        <v>67</v>
      </c>
      <c r="E6" s="22">
        <v>197</v>
      </c>
      <c r="F6" s="20">
        <v>0</v>
      </c>
      <c r="G6" s="22">
        <v>196</v>
      </c>
      <c r="H6" s="20">
        <v>3</v>
      </c>
      <c r="I6" s="5">
        <v>187</v>
      </c>
      <c r="J6" s="20">
        <v>0</v>
      </c>
      <c r="K6" s="23">
        <v>193</v>
      </c>
      <c r="L6" s="20">
        <v>0</v>
      </c>
      <c r="M6" s="23"/>
      <c r="N6" s="20"/>
      <c r="O6" s="5"/>
      <c r="P6" s="20"/>
      <c r="Q6" s="6">
        <v>4</v>
      </c>
      <c r="R6" s="6">
        <v>773</v>
      </c>
      <c r="S6" s="7">
        <v>193.25</v>
      </c>
      <c r="T6" s="36">
        <v>3</v>
      </c>
      <c r="U6" s="8">
        <v>11</v>
      </c>
      <c r="V6" s="9">
        <v>204.25</v>
      </c>
    </row>
    <row r="7" spans="1:24" x14ac:dyDescent="0.25">
      <c r="A7" s="1" t="s">
        <v>10</v>
      </c>
      <c r="B7" s="2" t="s">
        <v>141</v>
      </c>
      <c r="C7" s="3">
        <v>45878</v>
      </c>
      <c r="D7" s="4" t="s">
        <v>67</v>
      </c>
      <c r="E7" s="22">
        <v>196</v>
      </c>
      <c r="F7" s="20">
        <v>4</v>
      </c>
      <c r="G7" s="22">
        <v>194</v>
      </c>
      <c r="H7" s="20">
        <v>4</v>
      </c>
      <c r="I7" s="5">
        <v>194</v>
      </c>
      <c r="J7" s="20">
        <v>4</v>
      </c>
      <c r="K7" s="23">
        <v>194</v>
      </c>
      <c r="L7" s="20">
        <v>1</v>
      </c>
      <c r="M7" s="23"/>
      <c r="N7" s="20"/>
      <c r="O7" s="5"/>
      <c r="P7" s="20"/>
      <c r="Q7" s="6">
        <v>4</v>
      </c>
      <c r="R7" s="6">
        <v>778</v>
      </c>
      <c r="S7" s="7">
        <v>194.5</v>
      </c>
      <c r="T7" s="36">
        <v>13</v>
      </c>
      <c r="U7" s="8">
        <v>7</v>
      </c>
      <c r="V7" s="9">
        <v>201.5</v>
      </c>
    </row>
    <row r="8" spans="1:24" x14ac:dyDescent="0.25">
      <c r="A8" s="1" t="s">
        <v>10</v>
      </c>
      <c r="B8" s="2" t="s">
        <v>141</v>
      </c>
      <c r="C8" s="3">
        <v>45879</v>
      </c>
      <c r="D8" s="4" t="s">
        <v>40</v>
      </c>
      <c r="E8" s="5">
        <v>192</v>
      </c>
      <c r="F8" s="20">
        <v>1</v>
      </c>
      <c r="G8" s="22">
        <v>190</v>
      </c>
      <c r="H8" s="20">
        <v>0</v>
      </c>
      <c r="I8" s="5">
        <v>192</v>
      </c>
      <c r="J8" s="20">
        <v>4</v>
      </c>
      <c r="K8" s="5">
        <v>189</v>
      </c>
      <c r="L8" s="20">
        <v>1</v>
      </c>
      <c r="M8" s="5">
        <v>188</v>
      </c>
      <c r="N8" s="20">
        <v>1</v>
      </c>
      <c r="O8" s="5">
        <v>193</v>
      </c>
      <c r="P8" s="20">
        <v>3</v>
      </c>
      <c r="Q8" s="6">
        <v>6</v>
      </c>
      <c r="R8" s="6">
        <v>1144</v>
      </c>
      <c r="S8" s="7">
        <v>190.66666666666666</v>
      </c>
      <c r="T8" s="36">
        <v>10</v>
      </c>
      <c r="U8" s="8">
        <v>4</v>
      </c>
      <c r="V8" s="9">
        <v>194.66666666666666</v>
      </c>
    </row>
    <row r="10" spans="1:24" x14ac:dyDescent="0.25">
      <c r="Q10" s="32">
        <f>SUM(Q2:Q9)</f>
        <v>34</v>
      </c>
      <c r="R10" s="32">
        <f>SUM(R2:R9)</f>
        <v>6508</v>
      </c>
      <c r="S10" s="33">
        <f>SUM(R10/Q10)</f>
        <v>191.41176470588235</v>
      </c>
      <c r="T10" s="32">
        <f>SUM(T2:T9)</f>
        <v>63</v>
      </c>
      <c r="U10" s="32">
        <f>SUM(U2:U9)</f>
        <v>53</v>
      </c>
      <c r="V10" s="34">
        <f>SUM(S10+U10)</f>
        <v>244.41176470588235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1"/>
    <protectedRange algorithmName="SHA-512" hashValue="ON39YdpmFHfN9f47KpiRvqrKx0V9+erV1CNkpWzYhW/Qyc6aT8rEyCrvauWSYGZK2ia3o7vd3akF07acHAFpOA==" saltValue="yVW9XmDwTqEnmpSGai0KYg==" spinCount="100000" sqref="D2" name="Range1_1_9"/>
    <protectedRange algorithmName="SHA-512" hashValue="ON39YdpmFHfN9f47KpiRvqrKx0V9+erV1CNkpWzYhW/Qyc6aT8rEyCrvauWSYGZK2ia3o7vd3akF07acHAFpOA==" saltValue="yVW9XmDwTqEnmpSGai0KYg==" spinCount="100000" sqref="E2 G2:O2" name="Range1_33_1_2"/>
    <protectedRange algorithmName="SHA-512" hashValue="ON39YdpmFHfN9f47KpiRvqrKx0V9+erV1CNkpWzYhW/Qyc6aT8rEyCrvauWSYGZK2ia3o7vd3akF07acHAFpOA==" saltValue="yVW9XmDwTqEnmpSGai0KYg==" spinCount="100000" sqref="T2" name="Range1_3_5_9"/>
    <protectedRange algorithmName="SHA-512" hashValue="ON39YdpmFHfN9f47KpiRvqrKx0V9+erV1CNkpWzYhW/Qyc6aT8rEyCrvauWSYGZK2ia3o7vd3akF07acHAFpOA==" saltValue="yVW9XmDwTqEnmpSGai0KYg==" spinCount="100000" sqref="E3 B3:C3 H3:L3 N3" name="Range1_13"/>
    <protectedRange algorithmName="SHA-512" hashValue="ON39YdpmFHfN9f47KpiRvqrKx0V9+erV1CNkpWzYhW/Qyc6aT8rEyCrvauWSYGZK2ia3o7vd3akF07acHAFpOA==" saltValue="yVW9XmDwTqEnmpSGai0KYg==" spinCount="100000" sqref="D3" name="Range1_1_11"/>
    <protectedRange algorithmName="SHA-512" hashValue="ON39YdpmFHfN9f47KpiRvqrKx0V9+erV1CNkpWzYhW/Qyc6aT8rEyCrvauWSYGZK2ia3o7vd3akF07acHAFpOA==" saltValue="yVW9XmDwTqEnmpSGai0KYg==" spinCount="100000" sqref="G3 M3 O3" name="Range1_33_1_3"/>
    <protectedRange algorithmName="SHA-512" hashValue="ON39YdpmFHfN9f47KpiRvqrKx0V9+erV1CNkpWzYhW/Qyc6aT8rEyCrvauWSYGZK2ia3o7vd3akF07acHAFpOA==" saltValue="yVW9XmDwTqEnmpSGai0KYg==" spinCount="100000" sqref="T3" name="Range1_3_5_13"/>
    <protectedRange algorithmName="SHA-512" hashValue="ON39YdpmFHfN9f47KpiRvqrKx0V9+erV1CNkpWzYhW/Qyc6aT8rEyCrvauWSYGZK2ia3o7vd3akF07acHAFpOA==" saltValue="yVW9XmDwTqEnmpSGai0KYg==" spinCount="100000" sqref="E5 B5:C5 H5:L5 N5" name="Range1_15_1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T5" name="Range1_3_5_15_1"/>
  </protectedRanges>
  <hyperlinks>
    <hyperlink ref="X1" location="'OLL 2025'!A1" display="Return to Rankings" xr:uid="{B0EC270A-D9C3-4365-8B37-A8DF5BA819B8}"/>
  </hyperlink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39CBD-A0F3-43BD-8E8B-459E03538FAA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56</v>
      </c>
      <c r="C2" s="3">
        <v>45717</v>
      </c>
      <c r="D2" s="4" t="s">
        <v>63</v>
      </c>
      <c r="E2" s="22">
        <v>182</v>
      </c>
      <c r="F2" s="20">
        <v>1</v>
      </c>
      <c r="G2" s="22">
        <v>179</v>
      </c>
      <c r="H2" s="20">
        <v>0</v>
      </c>
      <c r="I2" s="5">
        <v>158</v>
      </c>
      <c r="J2" s="20">
        <v>0</v>
      </c>
      <c r="K2" s="23">
        <v>163</v>
      </c>
      <c r="L2" s="20">
        <v>0</v>
      </c>
      <c r="M2" s="23"/>
      <c r="N2" s="20"/>
      <c r="O2" s="5"/>
      <c r="P2" s="20"/>
      <c r="Q2" s="6">
        <v>4</v>
      </c>
      <c r="R2" s="6">
        <v>682</v>
      </c>
      <c r="S2" s="7">
        <v>170.5</v>
      </c>
      <c r="T2" s="36">
        <v>1</v>
      </c>
      <c r="U2" s="8">
        <v>3</v>
      </c>
      <c r="V2" s="9">
        <v>173.5</v>
      </c>
    </row>
    <row r="3" spans="1:24" x14ac:dyDescent="0.25">
      <c r="A3" s="1" t="s">
        <v>10</v>
      </c>
      <c r="B3" s="2" t="s">
        <v>56</v>
      </c>
      <c r="C3" s="3">
        <v>45781</v>
      </c>
      <c r="D3" s="4" t="s">
        <v>63</v>
      </c>
      <c r="E3" s="5">
        <v>185</v>
      </c>
      <c r="F3" s="20">
        <v>3</v>
      </c>
      <c r="G3" s="22">
        <v>191</v>
      </c>
      <c r="H3" s="20">
        <v>0</v>
      </c>
      <c r="I3" s="5">
        <v>190</v>
      </c>
      <c r="J3" s="20">
        <v>1</v>
      </c>
      <c r="K3" s="5">
        <v>191</v>
      </c>
      <c r="L3" s="20">
        <v>1</v>
      </c>
      <c r="M3" s="5"/>
      <c r="N3" s="20"/>
      <c r="O3" s="5"/>
      <c r="P3" s="20"/>
      <c r="Q3" s="6">
        <v>4</v>
      </c>
      <c r="R3" s="6">
        <v>757</v>
      </c>
      <c r="S3" s="7">
        <v>189.25</v>
      </c>
      <c r="T3" s="36">
        <v>5</v>
      </c>
      <c r="U3" s="8">
        <v>3</v>
      </c>
      <c r="V3" s="9">
        <v>192.25</v>
      </c>
    </row>
    <row r="4" spans="1:24" x14ac:dyDescent="0.25">
      <c r="A4" s="1" t="s">
        <v>10</v>
      </c>
      <c r="B4" s="2" t="s">
        <v>56</v>
      </c>
      <c r="C4" s="3">
        <v>45815</v>
      </c>
      <c r="D4" s="4" t="s">
        <v>63</v>
      </c>
      <c r="E4" s="5">
        <v>188</v>
      </c>
      <c r="F4" s="20">
        <v>0</v>
      </c>
      <c r="G4" s="22">
        <v>188</v>
      </c>
      <c r="H4" s="20">
        <v>1</v>
      </c>
      <c r="I4" s="5">
        <v>194</v>
      </c>
      <c r="J4" s="20">
        <v>1</v>
      </c>
      <c r="K4" s="5">
        <v>189</v>
      </c>
      <c r="L4" s="20">
        <v>0</v>
      </c>
      <c r="M4" s="5">
        <v>190</v>
      </c>
      <c r="N4" s="20">
        <v>4</v>
      </c>
      <c r="O4" s="5">
        <v>194</v>
      </c>
      <c r="P4" s="20">
        <v>0</v>
      </c>
      <c r="Q4" s="6">
        <v>6</v>
      </c>
      <c r="R4" s="6">
        <v>1143</v>
      </c>
      <c r="S4" s="7">
        <v>190.5</v>
      </c>
      <c r="T4" s="36">
        <v>6</v>
      </c>
      <c r="U4" s="8">
        <v>20</v>
      </c>
      <c r="V4" s="9">
        <v>210.5</v>
      </c>
    </row>
    <row r="5" spans="1:24" x14ac:dyDescent="0.25">
      <c r="A5" s="1" t="s">
        <v>10</v>
      </c>
      <c r="B5" s="2" t="s">
        <v>56</v>
      </c>
      <c r="C5" s="3">
        <v>45843</v>
      </c>
      <c r="D5" s="4" t="s">
        <v>63</v>
      </c>
      <c r="E5" s="5">
        <v>181</v>
      </c>
      <c r="F5" s="20">
        <v>0</v>
      </c>
      <c r="G5" s="22">
        <v>180</v>
      </c>
      <c r="H5" s="20">
        <v>2</v>
      </c>
      <c r="I5" s="5">
        <v>186</v>
      </c>
      <c r="J5" s="20">
        <v>0</v>
      </c>
      <c r="K5" s="5">
        <v>190</v>
      </c>
      <c r="L5" s="20">
        <v>2</v>
      </c>
      <c r="M5" s="5"/>
      <c r="N5" s="20"/>
      <c r="O5" s="5"/>
      <c r="P5" s="20"/>
      <c r="Q5" s="6">
        <v>4</v>
      </c>
      <c r="R5" s="6">
        <v>737</v>
      </c>
      <c r="S5" s="7">
        <v>184.25</v>
      </c>
      <c r="T5" s="36">
        <v>4</v>
      </c>
      <c r="U5" s="8">
        <v>4</v>
      </c>
      <c r="V5" s="9">
        <v>188.25</v>
      </c>
    </row>
    <row r="6" spans="1:24" x14ac:dyDescent="0.25">
      <c r="A6" s="1" t="s">
        <v>10</v>
      </c>
      <c r="B6" s="2" t="s">
        <v>56</v>
      </c>
      <c r="C6" s="3">
        <v>45871</v>
      </c>
      <c r="D6" s="4" t="s">
        <v>63</v>
      </c>
      <c r="E6" s="22">
        <v>185</v>
      </c>
      <c r="F6" s="20">
        <v>0</v>
      </c>
      <c r="G6" s="22">
        <v>179</v>
      </c>
      <c r="H6" s="20">
        <v>0</v>
      </c>
      <c r="I6" s="5">
        <v>184</v>
      </c>
      <c r="J6" s="20">
        <v>1</v>
      </c>
      <c r="K6" s="23">
        <v>191</v>
      </c>
      <c r="L6" s="20">
        <v>2</v>
      </c>
      <c r="M6" s="23"/>
      <c r="N6" s="20"/>
      <c r="O6" s="5"/>
      <c r="P6" s="20"/>
      <c r="Q6" s="6">
        <v>4</v>
      </c>
      <c r="R6" s="6">
        <v>739</v>
      </c>
      <c r="S6" s="7">
        <v>184.75</v>
      </c>
      <c r="T6" s="36">
        <v>3</v>
      </c>
      <c r="U6" s="8">
        <v>3</v>
      </c>
      <c r="V6" s="9">
        <v>187.75</v>
      </c>
    </row>
    <row r="8" spans="1:24" x14ac:dyDescent="0.25">
      <c r="Q8" s="32">
        <f>SUM(Q2:Q7)</f>
        <v>22</v>
      </c>
      <c r="R8" s="32">
        <f>SUM(R2:R7)</f>
        <v>4058</v>
      </c>
      <c r="S8" s="33">
        <f>SUM(R8/Q8)</f>
        <v>184.45454545454547</v>
      </c>
      <c r="T8" s="32">
        <f>SUM(T2:T7)</f>
        <v>19</v>
      </c>
      <c r="U8" s="32">
        <f>SUM(U2:U7)</f>
        <v>33</v>
      </c>
      <c r="V8" s="34">
        <f>SUM(S8+U8)</f>
        <v>217.45454545454547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D3" name="Range1_1_4_1"/>
    <protectedRange algorithmName="SHA-512" hashValue="ON39YdpmFHfN9f47KpiRvqrKx0V9+erV1CNkpWzYhW/Qyc6aT8rEyCrvauWSYGZK2ia3o7vd3akF07acHAFpOA==" saltValue="yVW9XmDwTqEnmpSGai0KYg==" spinCount="100000" sqref="C3" name="Range1_24_1"/>
    <protectedRange algorithmName="SHA-512" hashValue="ON39YdpmFHfN9f47KpiRvqrKx0V9+erV1CNkpWzYhW/Qyc6aT8rEyCrvauWSYGZK2ia3o7vd3akF07acHAFpOA==" saltValue="yVW9XmDwTqEnmpSGai0KYg==" spinCount="100000" sqref="B4:C4" name="Range1_2_1"/>
    <protectedRange algorithmName="SHA-512" hashValue="ON39YdpmFHfN9f47KpiRvqrKx0V9+erV1CNkpWzYhW/Qyc6aT8rEyCrvauWSYGZK2ia3o7vd3akF07acHAFpOA==" saltValue="yVW9XmDwTqEnmpSGai0KYg==" spinCount="100000" sqref="D4" name="Range1_1_1_1"/>
    <protectedRange algorithmName="SHA-512" hashValue="ON39YdpmFHfN9f47KpiRvqrKx0V9+erV1CNkpWzYhW/Qyc6aT8rEyCrvauWSYGZK2ia3o7vd3akF07acHAFpOA==" saltValue="yVW9XmDwTqEnmpSGai0KYg==" spinCount="100000" sqref="T4" name="Range1_3_5_1_1"/>
    <protectedRange algorithmName="SHA-512" hashValue="ON39YdpmFHfN9f47KpiRvqrKx0V9+erV1CNkpWzYhW/Qyc6aT8rEyCrvauWSYGZK2ia3o7vd3akF07acHAFpOA==" saltValue="yVW9XmDwTqEnmpSGai0KYg==" spinCount="100000" sqref="B5:C5" name="Range1_8"/>
    <protectedRange algorithmName="SHA-512" hashValue="ON39YdpmFHfN9f47KpiRvqrKx0V9+erV1CNkpWzYhW/Qyc6aT8rEyCrvauWSYGZK2ia3o7vd3akF07acHAFpOA==" saltValue="yVW9XmDwTqEnmpSGai0KYg==" spinCount="100000" sqref="D5" name="Range1_1_7"/>
    <protectedRange algorithmName="SHA-512" hashValue="ON39YdpmFHfN9f47KpiRvqrKx0V9+erV1CNkpWzYhW/Qyc6aT8rEyCrvauWSYGZK2ia3o7vd3akF07acHAFpOA==" saltValue="yVW9XmDwTqEnmpSGai0KYg==" spinCount="100000" sqref="E5 H5:L5 N5" name="Range1_1_2_19_1"/>
    <protectedRange algorithmName="SHA-512" hashValue="ON39YdpmFHfN9f47KpiRvqrKx0V9+erV1CNkpWzYhW/Qyc6aT8rEyCrvauWSYGZK2ia3o7vd3akF07acHAFpOA==" saltValue="yVW9XmDwTqEnmpSGai0KYg==" spinCount="100000" sqref="T5" name="Range1_3_5_6"/>
    <protectedRange algorithmName="SHA-512" hashValue="ON39YdpmFHfN9f47KpiRvqrKx0V9+erV1CNkpWzYhW/Qyc6aT8rEyCrvauWSYGZK2ia3o7vd3akF07acHAFpOA==" saltValue="yVW9XmDwTqEnmpSGai0KYg==" spinCount="100000" sqref="B6:C6" name="Range1_21_1"/>
    <protectedRange algorithmName="SHA-512" hashValue="ON39YdpmFHfN9f47KpiRvqrKx0V9+erV1CNkpWzYhW/Qyc6aT8rEyCrvauWSYGZK2ia3o7vd3akF07acHAFpOA==" saltValue="yVW9XmDwTqEnmpSGai0KYg==" spinCount="100000" sqref="D6" name="Range1_1_22_1"/>
    <protectedRange algorithmName="SHA-512" hashValue="ON39YdpmFHfN9f47KpiRvqrKx0V9+erV1CNkpWzYhW/Qyc6aT8rEyCrvauWSYGZK2ia3o7vd3akF07acHAFpOA==" saltValue="yVW9XmDwTqEnmpSGai0KYg==" spinCount="100000" sqref="T6" name="Range1_3_5_20_1"/>
  </protectedRanges>
  <hyperlinks>
    <hyperlink ref="X1" location="'OLL 2025'!A1" display="Return to Rankings" xr:uid="{BB4612F0-61C2-457E-B369-27B58992CBC7}"/>
  </hyperlinks>
  <pageMargins left="0.7" right="0.7" top="0.75" bottom="0.75" header="0.3" footer="0.3"/>
  <pageSetup orientation="portrait" horizontalDpi="300" verticalDpi="30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85E0-6371-41B1-978D-03E089728531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71</v>
      </c>
      <c r="C2" s="3">
        <v>45738</v>
      </c>
      <c r="D2" s="4" t="s">
        <v>73</v>
      </c>
      <c r="E2" s="5">
        <v>182</v>
      </c>
      <c r="F2" s="20"/>
      <c r="G2" s="22">
        <v>188</v>
      </c>
      <c r="H2" s="20">
        <v>1</v>
      </c>
      <c r="I2" s="5">
        <v>182.001</v>
      </c>
      <c r="J2" s="20">
        <v>1</v>
      </c>
      <c r="K2" s="5">
        <v>186</v>
      </c>
      <c r="L2" s="20">
        <v>1</v>
      </c>
      <c r="M2" s="5"/>
      <c r="N2" s="20"/>
      <c r="O2" s="5"/>
      <c r="P2" s="20"/>
      <c r="Q2" s="6">
        <v>4</v>
      </c>
      <c r="R2" s="6">
        <v>738.00099999999998</v>
      </c>
      <c r="S2" s="7">
        <v>184.50024999999999</v>
      </c>
      <c r="T2" s="36">
        <v>3</v>
      </c>
      <c r="U2" s="8">
        <v>11</v>
      </c>
      <c r="V2" s="9">
        <v>195.50024999999999</v>
      </c>
    </row>
    <row r="3" spans="1:24" ht="15" customHeight="1" x14ac:dyDescent="0.25">
      <c r="A3" s="1" t="s">
        <v>10</v>
      </c>
      <c r="B3" s="2" t="s">
        <v>71</v>
      </c>
      <c r="C3" s="3">
        <v>45759</v>
      </c>
      <c r="D3" s="4" t="s">
        <v>73</v>
      </c>
      <c r="E3" s="22">
        <v>185</v>
      </c>
      <c r="F3" s="20"/>
      <c r="G3" s="22">
        <v>179</v>
      </c>
      <c r="H3" s="20"/>
      <c r="I3" s="5">
        <v>189</v>
      </c>
      <c r="J3" s="20">
        <v>1</v>
      </c>
      <c r="K3" s="23">
        <v>180</v>
      </c>
      <c r="L3" s="20"/>
      <c r="M3" s="23"/>
      <c r="N3" s="20"/>
      <c r="O3" s="5"/>
      <c r="P3" s="20"/>
      <c r="Q3" s="6">
        <v>4</v>
      </c>
      <c r="R3" s="6">
        <v>733</v>
      </c>
      <c r="S3" s="7">
        <v>183.25</v>
      </c>
      <c r="T3" s="36">
        <v>1</v>
      </c>
      <c r="U3" s="8">
        <v>6</v>
      </c>
      <c r="V3" s="9">
        <v>189.25</v>
      </c>
    </row>
    <row r="4" spans="1:24" ht="15" customHeight="1" x14ac:dyDescent="0.25">
      <c r="A4" s="1" t="s">
        <v>10</v>
      </c>
      <c r="B4" s="2" t="s">
        <v>71</v>
      </c>
      <c r="C4" s="3">
        <v>45808</v>
      </c>
      <c r="D4" s="4" t="s">
        <v>73</v>
      </c>
      <c r="E4" s="5">
        <v>186</v>
      </c>
      <c r="F4" s="20">
        <v>2</v>
      </c>
      <c r="G4" s="22">
        <v>193.001</v>
      </c>
      <c r="H4" s="20">
        <v>1</v>
      </c>
      <c r="I4" s="5">
        <v>198</v>
      </c>
      <c r="J4" s="20">
        <v>2</v>
      </c>
      <c r="K4" s="5">
        <v>195</v>
      </c>
      <c r="L4" s="20">
        <v>5</v>
      </c>
      <c r="M4" s="5">
        <v>192</v>
      </c>
      <c r="N4" s="20">
        <v>2</v>
      </c>
      <c r="O4" s="5">
        <v>194</v>
      </c>
      <c r="P4" s="20">
        <v>4</v>
      </c>
      <c r="Q4" s="6">
        <v>6</v>
      </c>
      <c r="R4" s="6">
        <v>1158.001</v>
      </c>
      <c r="S4" s="7">
        <v>193.00016666666667</v>
      </c>
      <c r="T4" s="36">
        <v>16</v>
      </c>
      <c r="U4" s="8">
        <v>16</v>
      </c>
      <c r="V4" s="9">
        <v>209.00016666666667</v>
      </c>
    </row>
    <row r="5" spans="1:24" ht="15" customHeight="1" x14ac:dyDescent="0.25">
      <c r="A5" s="1" t="s">
        <v>10</v>
      </c>
      <c r="B5" s="2" t="s">
        <v>71</v>
      </c>
      <c r="C5" s="3">
        <v>45809</v>
      </c>
      <c r="D5" s="4" t="s">
        <v>73</v>
      </c>
      <c r="E5" s="5">
        <v>192</v>
      </c>
      <c r="F5" s="20">
        <v>2</v>
      </c>
      <c r="G5" s="22">
        <v>194</v>
      </c>
      <c r="H5" s="20">
        <v>2</v>
      </c>
      <c r="I5" s="5">
        <v>188</v>
      </c>
      <c r="J5" s="20">
        <v>1</v>
      </c>
      <c r="K5" s="5">
        <v>188</v>
      </c>
      <c r="L5" s="20">
        <v>1</v>
      </c>
      <c r="M5" s="5"/>
      <c r="N5" s="20"/>
      <c r="O5" s="5"/>
      <c r="P5" s="20"/>
      <c r="Q5" s="6">
        <v>4</v>
      </c>
      <c r="R5" s="6">
        <v>762</v>
      </c>
      <c r="S5" s="7">
        <v>190.5</v>
      </c>
      <c r="T5" s="36">
        <v>6</v>
      </c>
      <c r="U5" s="8">
        <v>9</v>
      </c>
      <c r="V5" s="9">
        <v>199.5</v>
      </c>
    </row>
    <row r="6" spans="1:24" ht="15" customHeight="1" x14ac:dyDescent="0.25">
      <c r="A6" s="1" t="s">
        <v>10</v>
      </c>
      <c r="B6" s="2" t="s">
        <v>71</v>
      </c>
      <c r="C6" s="3">
        <v>45836</v>
      </c>
      <c r="D6" s="4" t="s">
        <v>73</v>
      </c>
      <c r="E6" s="22">
        <v>192</v>
      </c>
      <c r="F6" s="20">
        <v>1</v>
      </c>
      <c r="G6" s="22">
        <v>194</v>
      </c>
      <c r="H6" s="20">
        <v>2</v>
      </c>
      <c r="I6" s="5">
        <v>193</v>
      </c>
      <c r="J6" s="20">
        <v>1</v>
      </c>
      <c r="K6" s="23">
        <v>192</v>
      </c>
      <c r="L6" s="20">
        <v>2</v>
      </c>
      <c r="M6" s="23">
        <v>196</v>
      </c>
      <c r="N6" s="20">
        <v>1</v>
      </c>
      <c r="O6" s="5">
        <v>196</v>
      </c>
      <c r="P6" s="20">
        <v>1</v>
      </c>
      <c r="Q6" s="6">
        <v>6</v>
      </c>
      <c r="R6" s="6">
        <v>1163</v>
      </c>
      <c r="S6" s="7">
        <v>193.83333333333334</v>
      </c>
      <c r="T6" s="36">
        <v>8</v>
      </c>
      <c r="U6" s="8">
        <v>18</v>
      </c>
      <c r="V6" s="9">
        <v>211.83333333333334</v>
      </c>
    </row>
    <row r="7" spans="1:24" ht="15" customHeight="1" x14ac:dyDescent="0.25">
      <c r="A7" s="1" t="s">
        <v>10</v>
      </c>
      <c r="B7" s="2" t="s">
        <v>71</v>
      </c>
      <c r="C7" s="3">
        <v>45837</v>
      </c>
      <c r="D7" s="4" t="s">
        <v>73</v>
      </c>
      <c r="E7" s="5">
        <v>194</v>
      </c>
      <c r="F7" s="20">
        <v>2</v>
      </c>
      <c r="G7" s="22">
        <v>199</v>
      </c>
      <c r="H7" s="20">
        <v>6</v>
      </c>
      <c r="I7" s="5">
        <v>198</v>
      </c>
      <c r="J7" s="20">
        <v>3</v>
      </c>
      <c r="K7" s="56">
        <v>200</v>
      </c>
      <c r="L7" s="20">
        <v>1</v>
      </c>
      <c r="M7" s="5"/>
      <c r="N7" s="20"/>
      <c r="O7" s="5"/>
      <c r="P7" s="20"/>
      <c r="Q7" s="6">
        <v>4</v>
      </c>
      <c r="R7" s="6">
        <v>791</v>
      </c>
      <c r="S7" s="7">
        <v>197.75</v>
      </c>
      <c r="T7" s="36">
        <v>12</v>
      </c>
      <c r="U7" s="8">
        <v>11</v>
      </c>
      <c r="V7" s="9">
        <v>208.75</v>
      </c>
    </row>
    <row r="8" spans="1:24" x14ac:dyDescent="0.25">
      <c r="A8" s="1" t="s">
        <v>10</v>
      </c>
      <c r="B8" s="2" t="s">
        <v>71</v>
      </c>
      <c r="C8" s="3">
        <v>45864</v>
      </c>
      <c r="D8" s="4" t="s">
        <v>73</v>
      </c>
      <c r="E8" s="5">
        <v>190</v>
      </c>
      <c r="F8" s="20">
        <v>0</v>
      </c>
      <c r="G8" s="22">
        <v>191</v>
      </c>
      <c r="H8" s="20">
        <v>1</v>
      </c>
      <c r="I8" s="5">
        <v>190</v>
      </c>
      <c r="J8" s="20">
        <v>2</v>
      </c>
      <c r="K8" s="5">
        <v>193</v>
      </c>
      <c r="L8" s="20">
        <v>5</v>
      </c>
      <c r="M8" s="5">
        <v>189</v>
      </c>
      <c r="N8" s="20">
        <v>3</v>
      </c>
      <c r="O8" s="5">
        <v>193</v>
      </c>
      <c r="P8" s="20">
        <v>0</v>
      </c>
      <c r="Q8" s="6">
        <v>6</v>
      </c>
      <c r="R8" s="6">
        <v>1146</v>
      </c>
      <c r="S8" s="7">
        <v>191</v>
      </c>
      <c r="T8" s="36">
        <v>11</v>
      </c>
      <c r="U8" s="8">
        <v>8</v>
      </c>
      <c r="V8" s="9">
        <v>199</v>
      </c>
    </row>
    <row r="9" spans="1:24" x14ac:dyDescent="0.25">
      <c r="A9" s="1" t="s">
        <v>10</v>
      </c>
      <c r="B9" s="2" t="s">
        <v>71</v>
      </c>
      <c r="C9" s="3">
        <v>45865</v>
      </c>
      <c r="D9" s="4" t="s">
        <v>73</v>
      </c>
      <c r="E9" s="22">
        <v>193.001</v>
      </c>
      <c r="F9" s="20">
        <v>2</v>
      </c>
      <c r="G9" s="22">
        <v>193</v>
      </c>
      <c r="H9" s="20">
        <v>4</v>
      </c>
      <c r="I9" s="5">
        <v>195</v>
      </c>
      <c r="J9" s="20">
        <v>3</v>
      </c>
      <c r="K9" s="23">
        <v>196</v>
      </c>
      <c r="L9" s="20">
        <v>3</v>
      </c>
      <c r="M9" s="23"/>
      <c r="N9" s="20"/>
      <c r="O9" s="5"/>
      <c r="P9" s="20"/>
      <c r="Q9" s="6">
        <v>4</v>
      </c>
      <c r="R9" s="6">
        <v>777.00099999999998</v>
      </c>
      <c r="S9" s="7">
        <v>194.25024999999999</v>
      </c>
      <c r="T9" s="36">
        <v>12</v>
      </c>
      <c r="U9" s="8">
        <v>13</v>
      </c>
      <c r="V9" s="9">
        <v>207.25024999999999</v>
      </c>
    </row>
    <row r="11" spans="1:24" x14ac:dyDescent="0.25">
      <c r="Q11" s="32">
        <f>SUM(Q2:Q10)</f>
        <v>38</v>
      </c>
      <c r="R11" s="32">
        <f>SUM(R2:R10)</f>
        <v>7268.0030000000006</v>
      </c>
      <c r="S11" s="33">
        <f>SUM(R11/Q11)</f>
        <v>191.26323684210527</v>
      </c>
      <c r="T11" s="32">
        <f>SUM(T2:T10)</f>
        <v>69</v>
      </c>
      <c r="U11" s="32">
        <f>SUM(U2:U10)</f>
        <v>92</v>
      </c>
      <c r="V11" s="34">
        <f>SUM(S11+U11)</f>
        <v>283.26323684210524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3"/>
    <protectedRange algorithmName="SHA-512" hashValue="ON39YdpmFHfN9f47KpiRvqrKx0V9+erV1CNkpWzYhW/Qyc6aT8rEyCrvauWSYGZK2ia3o7vd3akF07acHAFpOA==" saltValue="yVW9XmDwTqEnmpSGai0KYg==" spinCount="100000" sqref="D3" name="Range1_1_8"/>
    <protectedRange algorithmName="SHA-512" hashValue="ON39YdpmFHfN9f47KpiRvqrKx0V9+erV1CNkpWzYhW/Qyc6aT8rEyCrvauWSYGZK2ia3o7vd3akF07acHAFpOA==" saltValue="yVW9XmDwTqEnmpSGai0KYg==" spinCount="100000" sqref="T3" name="Range1_3_5_8"/>
    <protectedRange algorithmName="SHA-512" hashValue="ON39YdpmFHfN9f47KpiRvqrKx0V9+erV1CNkpWzYhW/Qyc6aT8rEyCrvauWSYGZK2ia3o7vd3akF07acHAFpOA==" saltValue="yVW9XmDwTqEnmpSGai0KYg==" spinCount="100000" sqref="B4:C4" name="Range1_11"/>
    <protectedRange algorithmName="SHA-512" hashValue="ON39YdpmFHfN9f47KpiRvqrKx0V9+erV1CNkpWzYhW/Qyc6aT8rEyCrvauWSYGZK2ia3o7vd3akF07acHAFpOA==" saltValue="yVW9XmDwTqEnmpSGai0KYg==" spinCount="100000" sqref="D4" name="Range1_1_9"/>
    <protectedRange algorithmName="SHA-512" hashValue="ON39YdpmFHfN9f47KpiRvqrKx0V9+erV1CNkpWzYhW/Qyc6aT8rEyCrvauWSYGZK2ia3o7vd3akF07acHAFpOA==" saltValue="yVW9XmDwTqEnmpSGai0KYg==" spinCount="100000" sqref="E4 H4:L4 N4" name="Range1_1_2_19_1_1_1"/>
    <protectedRange algorithmName="SHA-512" hashValue="ON39YdpmFHfN9f47KpiRvqrKx0V9+erV1CNkpWzYhW/Qyc6aT8rEyCrvauWSYGZK2ia3o7vd3akF07acHAFpOA==" saltValue="yVW9XmDwTqEnmpSGai0KYg==" spinCount="100000" sqref="T4" name="Range1_3_5_9"/>
    <protectedRange algorithmName="SHA-512" hashValue="ON39YdpmFHfN9f47KpiRvqrKx0V9+erV1CNkpWzYhW/Qyc6aT8rEyCrvauWSYGZK2ia3o7vd3akF07acHAFpOA==" saltValue="yVW9XmDwTqEnmpSGai0KYg==" spinCount="100000" sqref="B8:C9" name="Range1_5"/>
    <protectedRange algorithmName="SHA-512" hashValue="ON39YdpmFHfN9f47KpiRvqrKx0V9+erV1CNkpWzYhW/Qyc6aT8rEyCrvauWSYGZK2ia3o7vd3akF07acHAFpOA==" saltValue="yVW9XmDwTqEnmpSGai0KYg==" spinCount="100000" sqref="D8:D9" name="Range1_1_14"/>
    <protectedRange algorithmName="SHA-512" hashValue="ON39YdpmFHfN9f47KpiRvqrKx0V9+erV1CNkpWzYhW/Qyc6aT8rEyCrvauWSYGZK2ia3o7vd3akF07acHAFpOA==" saltValue="yVW9XmDwTqEnmpSGai0KYg==" spinCount="100000" sqref="E9 G9:O9" name="Range1_33_1_1"/>
    <protectedRange algorithmName="SHA-512" hashValue="ON39YdpmFHfN9f47KpiRvqrKx0V9+erV1CNkpWzYhW/Qyc6aT8rEyCrvauWSYGZK2ia3o7vd3akF07acHAFpOA==" saltValue="yVW9XmDwTqEnmpSGai0KYg==" spinCount="100000" sqref="T8:T9" name="Range1_3_5_3"/>
  </protectedRanges>
  <hyperlinks>
    <hyperlink ref="X1" location="'OLL 2025'!A1" display="Return to Rankings" xr:uid="{2B5B1B0D-3822-44FF-94FB-C885950910E6}"/>
  </hyperlinks>
  <pageMargins left="0.7" right="0.7" top="0.75" bottom="0.75" header="0.3" footer="0.3"/>
  <pageSetup orientation="portrait" horizontalDpi="300" verticalDpi="30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265E-0576-4D80-98E8-9E99DC605984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91</v>
      </c>
      <c r="C2" s="3">
        <v>45752</v>
      </c>
      <c r="D2" s="4" t="s">
        <v>63</v>
      </c>
      <c r="E2" s="5">
        <v>189</v>
      </c>
      <c r="F2" s="20"/>
      <c r="G2" s="22">
        <v>192</v>
      </c>
      <c r="H2" s="20">
        <v>3</v>
      </c>
      <c r="I2" s="5">
        <v>190</v>
      </c>
      <c r="J2" s="20">
        <v>2</v>
      </c>
      <c r="K2" s="5">
        <v>194</v>
      </c>
      <c r="L2" s="20"/>
      <c r="M2" s="5"/>
      <c r="N2" s="20"/>
      <c r="O2" s="5"/>
      <c r="P2" s="20"/>
      <c r="Q2" s="6">
        <v>4</v>
      </c>
      <c r="R2" s="6">
        <v>765</v>
      </c>
      <c r="S2" s="7">
        <v>191.25</v>
      </c>
      <c r="T2" s="36">
        <v>5</v>
      </c>
      <c r="U2" s="8">
        <v>6</v>
      </c>
      <c r="V2" s="9">
        <v>197.25</v>
      </c>
    </row>
    <row r="3" spans="1:24" x14ac:dyDescent="0.25">
      <c r="A3" s="1" t="s">
        <v>10</v>
      </c>
      <c r="B3" s="2" t="s">
        <v>91</v>
      </c>
      <c r="C3" s="3">
        <v>45781</v>
      </c>
      <c r="D3" s="4" t="s">
        <v>63</v>
      </c>
      <c r="E3" s="5">
        <v>170</v>
      </c>
      <c r="F3" s="20">
        <v>0</v>
      </c>
      <c r="G3" s="22">
        <v>179</v>
      </c>
      <c r="H3" s="20">
        <v>1</v>
      </c>
      <c r="I3" s="5">
        <v>174</v>
      </c>
      <c r="J3" s="20">
        <v>0</v>
      </c>
      <c r="K3" s="5">
        <v>162</v>
      </c>
      <c r="L3" s="20">
        <v>0</v>
      </c>
      <c r="M3" s="5"/>
      <c r="N3" s="20"/>
      <c r="O3" s="5"/>
      <c r="P3" s="20"/>
      <c r="Q3" s="6">
        <v>4</v>
      </c>
      <c r="R3" s="6">
        <v>685</v>
      </c>
      <c r="S3" s="7">
        <v>171.25</v>
      </c>
      <c r="T3" s="36">
        <v>1</v>
      </c>
      <c r="U3" s="8">
        <v>2</v>
      </c>
      <c r="V3" s="9">
        <v>173.25</v>
      </c>
    </row>
    <row r="4" spans="1:24" x14ac:dyDescent="0.25">
      <c r="A4" s="1" t="s">
        <v>10</v>
      </c>
      <c r="B4" s="2" t="s">
        <v>91</v>
      </c>
      <c r="C4" s="3">
        <v>45815</v>
      </c>
      <c r="D4" s="4" t="s">
        <v>63</v>
      </c>
      <c r="E4" s="22">
        <v>181</v>
      </c>
      <c r="F4" s="20">
        <v>1</v>
      </c>
      <c r="G4" s="22">
        <v>190</v>
      </c>
      <c r="H4" s="20">
        <v>1</v>
      </c>
      <c r="I4" s="5">
        <v>186</v>
      </c>
      <c r="J4" s="20">
        <v>1</v>
      </c>
      <c r="K4" s="23">
        <v>186</v>
      </c>
      <c r="L4" s="20">
        <v>1</v>
      </c>
      <c r="M4" s="23">
        <v>187</v>
      </c>
      <c r="N4" s="20">
        <v>1</v>
      </c>
      <c r="O4" s="5">
        <v>191</v>
      </c>
      <c r="P4" s="20">
        <v>3</v>
      </c>
      <c r="Q4" s="6">
        <v>6</v>
      </c>
      <c r="R4" s="6">
        <v>1121</v>
      </c>
      <c r="S4" s="7">
        <v>186.83333333333334</v>
      </c>
      <c r="T4" s="36">
        <v>8</v>
      </c>
      <c r="U4" s="8">
        <v>10</v>
      </c>
      <c r="V4" s="9">
        <v>196.83333333333334</v>
      </c>
    </row>
    <row r="5" spans="1:24" x14ac:dyDescent="0.25">
      <c r="A5" s="1" t="s">
        <v>10</v>
      </c>
      <c r="B5" s="2" t="s">
        <v>91</v>
      </c>
      <c r="C5" s="3">
        <v>45871</v>
      </c>
      <c r="D5" s="4" t="s">
        <v>63</v>
      </c>
      <c r="E5" s="5">
        <v>188</v>
      </c>
      <c r="F5" s="20">
        <v>1</v>
      </c>
      <c r="G5" s="22">
        <v>190</v>
      </c>
      <c r="H5" s="20">
        <v>0</v>
      </c>
      <c r="I5" s="5">
        <v>189</v>
      </c>
      <c r="J5" s="20">
        <v>1</v>
      </c>
      <c r="K5" s="5">
        <v>191.001</v>
      </c>
      <c r="L5" s="20">
        <v>3</v>
      </c>
      <c r="M5" s="5"/>
      <c r="N5" s="20"/>
      <c r="O5" s="5"/>
      <c r="P5" s="20"/>
      <c r="Q5" s="6">
        <v>4</v>
      </c>
      <c r="R5" s="6">
        <v>758.00099999999998</v>
      </c>
      <c r="S5" s="7">
        <v>189.50024999999999</v>
      </c>
      <c r="T5" s="36">
        <v>5</v>
      </c>
      <c r="U5" s="8">
        <v>6</v>
      </c>
      <c r="V5" s="9">
        <v>195.50024999999999</v>
      </c>
    </row>
    <row r="7" spans="1:24" x14ac:dyDescent="0.25">
      <c r="Q7" s="32">
        <f>SUM(Q2:Q6)</f>
        <v>18</v>
      </c>
      <c r="R7" s="32">
        <f>SUM(R2:R6)</f>
        <v>3329.0010000000002</v>
      </c>
      <c r="S7" s="33">
        <f>SUM(R7/Q7)</f>
        <v>184.94450000000001</v>
      </c>
      <c r="T7" s="32">
        <f>SUM(T2:T6)</f>
        <v>19</v>
      </c>
      <c r="U7" s="32">
        <f>SUM(U2:U6)</f>
        <v>24</v>
      </c>
      <c r="V7" s="34">
        <f>SUM(S7+U7)</f>
        <v>208.94450000000001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5"/>
    <protectedRange algorithmName="SHA-512" hashValue="ON39YdpmFHfN9f47KpiRvqrKx0V9+erV1CNkpWzYhW/Qyc6aT8rEyCrvauWSYGZK2ia3o7vd3akF07acHAFpOA==" saltValue="yVW9XmDwTqEnmpSGai0KYg==" spinCount="100000" sqref="D5" name="Range1_1_14"/>
    <protectedRange algorithmName="SHA-512" hashValue="ON39YdpmFHfN9f47KpiRvqrKx0V9+erV1CNkpWzYhW/Qyc6aT8rEyCrvauWSYGZK2ia3o7vd3akF07acHAFpOA==" saltValue="yVW9XmDwTqEnmpSGai0KYg==" spinCount="100000" sqref="E5 H5:L5 N5" name="Range1_1_2_19_1"/>
    <protectedRange algorithmName="SHA-512" hashValue="ON39YdpmFHfN9f47KpiRvqrKx0V9+erV1CNkpWzYhW/Qyc6aT8rEyCrvauWSYGZK2ia3o7vd3akF07acHAFpOA==" saltValue="yVW9XmDwTqEnmpSGai0KYg==" spinCount="100000" sqref="T5" name="Range1_3_5_3"/>
  </protectedRanges>
  <hyperlinks>
    <hyperlink ref="X1" location="'OLL 2025'!A1" display="Return to Rankings" xr:uid="{B7589D19-E15B-4768-9FB2-85766BBE3F17}"/>
  </hyperlinks>
  <pageMargins left="0.7" right="0.7" top="0.75" bottom="0.75" header="0.3" footer="0.3"/>
  <pageSetup orientation="portrait" horizontalDpi="300" verticalDpi="30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9F7A8-AF3F-45F4-A4B8-4177B6015AD2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97</v>
      </c>
      <c r="C2" s="3">
        <v>45766</v>
      </c>
      <c r="D2" s="4" t="s">
        <v>106</v>
      </c>
      <c r="E2" s="22">
        <v>191</v>
      </c>
      <c r="F2" s="20">
        <v>3</v>
      </c>
      <c r="G2" s="22">
        <v>187</v>
      </c>
      <c r="H2" s="20">
        <v>2</v>
      </c>
      <c r="I2" s="5">
        <v>184</v>
      </c>
      <c r="J2" s="20">
        <v>0</v>
      </c>
      <c r="K2" s="23">
        <v>188</v>
      </c>
      <c r="L2" s="20">
        <v>1</v>
      </c>
      <c r="M2" s="23"/>
      <c r="N2" s="20"/>
      <c r="O2" s="5"/>
      <c r="P2" s="20"/>
      <c r="Q2" s="6">
        <v>4</v>
      </c>
      <c r="R2" s="6">
        <v>750</v>
      </c>
      <c r="S2" s="7">
        <v>187.5</v>
      </c>
      <c r="T2" s="36">
        <v>6</v>
      </c>
      <c r="U2" s="8">
        <v>3</v>
      </c>
      <c r="V2" s="9">
        <v>190.5</v>
      </c>
    </row>
    <row r="3" spans="1:24" x14ac:dyDescent="0.25">
      <c r="A3" s="1" t="s">
        <v>10</v>
      </c>
      <c r="B3" s="2" t="s">
        <v>97</v>
      </c>
      <c r="C3" s="3">
        <v>45794</v>
      </c>
      <c r="D3" s="4" t="s">
        <v>106</v>
      </c>
      <c r="E3" s="5">
        <v>186</v>
      </c>
      <c r="F3" s="20">
        <v>1</v>
      </c>
      <c r="G3" s="22">
        <v>171</v>
      </c>
      <c r="H3" s="20">
        <v>1</v>
      </c>
      <c r="I3" s="5">
        <v>175</v>
      </c>
      <c r="J3" s="20">
        <v>0</v>
      </c>
      <c r="K3" s="5">
        <v>181</v>
      </c>
      <c r="L3" s="20">
        <v>1</v>
      </c>
      <c r="M3" s="5"/>
      <c r="N3" s="20"/>
      <c r="O3" s="5"/>
      <c r="P3" s="20"/>
      <c r="Q3" s="6">
        <v>4</v>
      </c>
      <c r="R3" s="6">
        <v>713</v>
      </c>
      <c r="S3" s="7">
        <v>178.25</v>
      </c>
      <c r="T3" s="36">
        <v>3</v>
      </c>
      <c r="U3" s="8">
        <v>4</v>
      </c>
      <c r="V3" s="9">
        <v>182.25</v>
      </c>
    </row>
    <row r="4" spans="1:24" x14ac:dyDescent="0.25">
      <c r="A4" s="1" t="s">
        <v>10</v>
      </c>
      <c r="B4" s="2" t="s">
        <v>97</v>
      </c>
      <c r="C4" s="3">
        <v>45829</v>
      </c>
      <c r="D4" s="4" t="s">
        <v>106</v>
      </c>
      <c r="E4" s="5">
        <v>186</v>
      </c>
      <c r="F4" s="20">
        <v>2</v>
      </c>
      <c r="G4" s="22">
        <v>189</v>
      </c>
      <c r="H4" s="20">
        <v>1</v>
      </c>
      <c r="I4" s="5">
        <v>183</v>
      </c>
      <c r="J4" s="20">
        <v>0</v>
      </c>
      <c r="K4" s="5">
        <v>190</v>
      </c>
      <c r="L4" s="20">
        <v>1</v>
      </c>
      <c r="M4" s="5">
        <v>192</v>
      </c>
      <c r="N4" s="20">
        <v>1</v>
      </c>
      <c r="O4" s="5">
        <v>180</v>
      </c>
      <c r="P4" s="20">
        <v>1</v>
      </c>
      <c r="Q4" s="6">
        <v>6</v>
      </c>
      <c r="R4" s="6">
        <v>1120</v>
      </c>
      <c r="S4" s="7">
        <v>186.66666666666666</v>
      </c>
      <c r="T4" s="36">
        <v>6</v>
      </c>
      <c r="U4" s="8">
        <v>8</v>
      </c>
      <c r="V4" s="9">
        <v>194.66666666666666</v>
      </c>
    </row>
    <row r="5" spans="1:24" x14ac:dyDescent="0.25">
      <c r="A5" s="1" t="s">
        <v>10</v>
      </c>
      <c r="B5" s="2" t="s">
        <v>97</v>
      </c>
      <c r="C5" s="3">
        <v>45857</v>
      </c>
      <c r="D5" s="4" t="s">
        <v>106</v>
      </c>
      <c r="E5" s="22">
        <v>188</v>
      </c>
      <c r="F5" s="20">
        <v>0</v>
      </c>
      <c r="G5" s="22">
        <v>190</v>
      </c>
      <c r="H5" s="20">
        <v>0</v>
      </c>
      <c r="I5" s="5">
        <v>185</v>
      </c>
      <c r="J5" s="20">
        <v>1</v>
      </c>
      <c r="K5" s="22">
        <v>186</v>
      </c>
      <c r="L5" s="20">
        <v>1</v>
      </c>
      <c r="M5" s="23"/>
      <c r="N5" s="20"/>
      <c r="O5" s="5"/>
      <c r="P5" s="20"/>
      <c r="Q5" s="6">
        <v>4</v>
      </c>
      <c r="R5" s="6">
        <v>749</v>
      </c>
      <c r="S5" s="7">
        <v>187.25</v>
      </c>
      <c r="T5" s="36">
        <v>2</v>
      </c>
      <c r="U5" s="8">
        <v>3</v>
      </c>
      <c r="V5" s="9">
        <v>190.25</v>
      </c>
    </row>
    <row r="6" spans="1:24" x14ac:dyDescent="0.25">
      <c r="A6" s="1" t="s">
        <v>10</v>
      </c>
      <c r="B6" s="2" t="s">
        <v>97</v>
      </c>
      <c r="C6" s="3">
        <v>45871</v>
      </c>
      <c r="D6" s="4" t="s">
        <v>106</v>
      </c>
      <c r="E6" s="22">
        <v>190</v>
      </c>
      <c r="F6" s="20">
        <v>1</v>
      </c>
      <c r="G6" s="22">
        <v>193</v>
      </c>
      <c r="H6" s="20">
        <v>1</v>
      </c>
      <c r="I6" s="5">
        <v>188</v>
      </c>
      <c r="J6" s="20">
        <v>2</v>
      </c>
      <c r="K6" s="22">
        <v>191</v>
      </c>
      <c r="L6" s="20">
        <v>2</v>
      </c>
      <c r="M6" s="23"/>
      <c r="N6" s="20"/>
      <c r="O6" s="5"/>
      <c r="P6" s="20"/>
      <c r="Q6" s="6">
        <v>4</v>
      </c>
      <c r="R6" s="6">
        <v>762</v>
      </c>
      <c r="S6" s="7">
        <v>190.5</v>
      </c>
      <c r="T6" s="36">
        <v>6</v>
      </c>
      <c r="U6" s="8">
        <v>2</v>
      </c>
      <c r="V6" s="9">
        <v>192.5</v>
      </c>
    </row>
    <row r="8" spans="1:24" x14ac:dyDescent="0.25">
      <c r="Q8" s="32">
        <f>SUM(Q2:Q7)</f>
        <v>22</v>
      </c>
      <c r="R8" s="32">
        <f>SUM(R2:R7)</f>
        <v>4094</v>
      </c>
      <c r="S8" s="33">
        <f>SUM(R8/Q8)</f>
        <v>186.09090909090909</v>
      </c>
      <c r="T8" s="32">
        <f>SUM(T2:T7)</f>
        <v>23</v>
      </c>
      <c r="U8" s="32">
        <f>SUM(U2:U7)</f>
        <v>20</v>
      </c>
      <c r="V8" s="34">
        <f>SUM(S8+U8)</f>
        <v>206.09090909090909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 B3:C3" name="Range1_3"/>
    <protectedRange algorithmName="SHA-512" hashValue="ON39YdpmFHfN9f47KpiRvqrKx0V9+erV1CNkpWzYhW/Qyc6aT8rEyCrvauWSYGZK2ia3o7vd3akF07acHAFpOA==" saltValue="yVW9XmDwTqEnmpSGai0KYg==" spinCount="100000" sqref="D2 D3" name="Range1_1_8"/>
    <protectedRange algorithmName="SHA-512" hashValue="ON39YdpmFHfN9f47KpiRvqrKx0V9+erV1CNkpWzYhW/Qyc6aT8rEyCrvauWSYGZK2ia3o7vd3akF07acHAFpOA==" saltValue="yVW9XmDwTqEnmpSGai0KYg==" spinCount="100000" sqref="E2 G2:O2 G3:O3 E3" name="Range1_33_1_2"/>
    <protectedRange algorithmName="SHA-512" hashValue="ON39YdpmFHfN9f47KpiRvqrKx0V9+erV1CNkpWzYhW/Qyc6aT8rEyCrvauWSYGZK2ia3o7vd3akF07acHAFpOA==" saltValue="yVW9XmDwTqEnmpSGai0KYg==" spinCount="100000" sqref="T2 T3" name="Range1_3_5_8"/>
    <protectedRange algorithmName="SHA-512" hashValue="ON39YdpmFHfN9f47KpiRvqrKx0V9+erV1CNkpWzYhW/Qyc6aT8rEyCrvauWSYGZK2ia3o7vd3akF07acHAFpOA==" saltValue="yVW9XmDwTqEnmpSGai0KYg==" spinCount="100000" sqref="E5 B5:C5 H5:L5 N5" name="Range1_15_1"/>
    <protectedRange algorithmName="SHA-512" hashValue="ON39YdpmFHfN9f47KpiRvqrKx0V9+erV1CNkpWzYhW/Qyc6aT8rEyCrvauWSYGZK2ia3o7vd3akF07acHAFpOA==" saltValue="yVW9XmDwTqEnmpSGai0KYg==" spinCount="100000" sqref="D5" name="Range1_1_13_1"/>
    <protectedRange algorithmName="SHA-512" hashValue="ON39YdpmFHfN9f47KpiRvqrKx0V9+erV1CNkpWzYhW/Qyc6aT8rEyCrvauWSYGZK2ia3o7vd3akF07acHAFpOA==" saltValue="yVW9XmDwTqEnmpSGai0KYg==" spinCount="100000" sqref="G5 M5 O5" name="Range1_33_1_4_1"/>
    <protectedRange algorithmName="SHA-512" hashValue="ON39YdpmFHfN9f47KpiRvqrKx0V9+erV1CNkpWzYhW/Qyc6aT8rEyCrvauWSYGZK2ia3o7vd3akF07acHAFpOA==" saltValue="yVW9XmDwTqEnmpSGai0KYg==" spinCount="100000" sqref="T5" name="Range1_3_5_15_1"/>
    <protectedRange algorithmName="SHA-512" hashValue="ON39YdpmFHfN9f47KpiRvqrKx0V9+erV1CNkpWzYhW/Qyc6aT8rEyCrvauWSYGZK2ia3o7vd3akF07acHAFpOA==" saltValue="yVW9XmDwTqEnmpSGai0KYg==" spinCount="100000" sqref="E6 B6:C6 H6:L6 N6" name="Range1_5"/>
    <protectedRange algorithmName="SHA-512" hashValue="ON39YdpmFHfN9f47KpiRvqrKx0V9+erV1CNkpWzYhW/Qyc6aT8rEyCrvauWSYGZK2ia3o7vd3akF07acHAFpOA==" saltValue="yVW9XmDwTqEnmpSGai0KYg==" spinCount="100000" sqref="D6" name="Range1_1_14"/>
    <protectedRange algorithmName="SHA-512" hashValue="ON39YdpmFHfN9f47KpiRvqrKx0V9+erV1CNkpWzYhW/Qyc6aT8rEyCrvauWSYGZK2ia3o7vd3akF07acHAFpOA==" saltValue="yVW9XmDwTqEnmpSGai0KYg==" spinCount="100000" sqref="G6 M6 O6" name="Range1_33_1_1"/>
    <protectedRange algorithmName="SHA-512" hashValue="ON39YdpmFHfN9f47KpiRvqrKx0V9+erV1CNkpWzYhW/Qyc6aT8rEyCrvauWSYGZK2ia3o7vd3akF07acHAFpOA==" saltValue="yVW9XmDwTqEnmpSGai0KYg==" spinCount="100000" sqref="T6" name="Range1_3_5_3"/>
  </protectedRanges>
  <hyperlinks>
    <hyperlink ref="X1" location="'OLL 2025'!A1" display="Return to Rankings" xr:uid="{9CFCB946-EF75-4745-8009-2B00703E7ACB}"/>
  </hyperlinks>
  <pageMargins left="0.7" right="0.7" top="0.75" bottom="0.75" header="0.3" footer="0.3"/>
  <pageSetup orientation="portrait" horizontalDpi="300" verticalDpi="30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6D873-3BE6-40F6-A9FF-B9B265B24E7D}">
  <dimension ref="A1:X14"/>
  <sheetViews>
    <sheetView workbookViewId="0">
      <selection activeCell="Q15" sqref="Q15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44</v>
      </c>
      <c r="C2" s="3">
        <v>45703</v>
      </c>
      <c r="D2" s="4" t="s">
        <v>47</v>
      </c>
      <c r="E2" s="22">
        <v>191</v>
      </c>
      <c r="F2" s="20">
        <v>1</v>
      </c>
      <c r="G2" s="22">
        <v>187</v>
      </c>
      <c r="H2" s="20">
        <v>0</v>
      </c>
      <c r="I2" s="5">
        <v>192</v>
      </c>
      <c r="J2" s="20">
        <v>1</v>
      </c>
      <c r="K2" s="23">
        <v>188</v>
      </c>
      <c r="L2" s="20">
        <v>3</v>
      </c>
      <c r="M2" s="23">
        <v>190</v>
      </c>
      <c r="N2" s="20">
        <v>1</v>
      </c>
      <c r="O2" s="5"/>
      <c r="P2" s="20"/>
      <c r="Q2" s="6">
        <v>5</v>
      </c>
      <c r="R2" s="6">
        <v>948</v>
      </c>
      <c r="S2" s="7">
        <v>189.6</v>
      </c>
      <c r="T2" s="36">
        <v>6</v>
      </c>
      <c r="U2" s="8">
        <v>15</v>
      </c>
      <c r="V2" s="9">
        <v>204.6</v>
      </c>
    </row>
    <row r="3" spans="1:24" x14ac:dyDescent="0.25">
      <c r="A3" s="1" t="s">
        <v>10</v>
      </c>
      <c r="B3" s="2" t="s">
        <v>44</v>
      </c>
      <c r="C3" s="3">
        <v>45731</v>
      </c>
      <c r="D3" s="4" t="s">
        <v>47</v>
      </c>
      <c r="E3" s="22">
        <v>186</v>
      </c>
      <c r="F3" s="20">
        <v>1</v>
      </c>
      <c r="G3" s="22">
        <v>191</v>
      </c>
      <c r="H3" s="20">
        <v>2</v>
      </c>
      <c r="I3" s="5">
        <v>190</v>
      </c>
      <c r="J3" s="20">
        <v>1</v>
      </c>
      <c r="K3" s="23">
        <v>187</v>
      </c>
      <c r="L3" s="20">
        <v>0</v>
      </c>
      <c r="M3" s="23">
        <v>187</v>
      </c>
      <c r="N3" s="20">
        <v>1</v>
      </c>
      <c r="O3" s="5"/>
      <c r="P3" s="20"/>
      <c r="Q3" s="6">
        <v>5</v>
      </c>
      <c r="R3" s="6">
        <v>941</v>
      </c>
      <c r="S3" s="7">
        <v>188.2</v>
      </c>
      <c r="T3" s="36">
        <v>5</v>
      </c>
      <c r="U3" s="8">
        <v>6</v>
      </c>
      <c r="V3" s="9">
        <v>194.2</v>
      </c>
    </row>
    <row r="4" spans="1:24" x14ac:dyDescent="0.25">
      <c r="A4" s="1" t="s">
        <v>10</v>
      </c>
      <c r="B4" s="2" t="s">
        <v>44</v>
      </c>
      <c r="C4" s="3">
        <v>45766</v>
      </c>
      <c r="D4" s="4" t="s">
        <v>47</v>
      </c>
      <c r="E4" s="5">
        <v>185</v>
      </c>
      <c r="F4" s="20">
        <v>0</v>
      </c>
      <c r="G4" s="22">
        <v>182</v>
      </c>
      <c r="H4" s="20">
        <v>1</v>
      </c>
      <c r="I4" s="5">
        <v>184</v>
      </c>
      <c r="J4" s="20">
        <v>1</v>
      </c>
      <c r="K4" s="5">
        <v>177</v>
      </c>
      <c r="L4" s="20">
        <v>0</v>
      </c>
      <c r="M4" s="5">
        <v>190</v>
      </c>
      <c r="N4" s="20">
        <v>1</v>
      </c>
      <c r="O4" s="5"/>
      <c r="P4" s="20"/>
      <c r="Q4" s="6">
        <v>5</v>
      </c>
      <c r="R4" s="6">
        <v>918</v>
      </c>
      <c r="S4" s="7">
        <v>183.6</v>
      </c>
      <c r="T4" s="36">
        <v>3</v>
      </c>
      <c r="U4" s="8">
        <v>6</v>
      </c>
      <c r="V4" s="9">
        <v>189.6</v>
      </c>
    </row>
    <row r="5" spans="1:24" x14ac:dyDescent="0.25">
      <c r="A5" s="1" t="s">
        <v>10</v>
      </c>
      <c r="B5" s="2" t="s">
        <v>44</v>
      </c>
      <c r="C5" s="3">
        <v>45794</v>
      </c>
      <c r="D5" s="4" t="s">
        <v>47</v>
      </c>
      <c r="E5" s="5">
        <v>176</v>
      </c>
      <c r="F5" s="20">
        <v>1</v>
      </c>
      <c r="G5" s="22">
        <v>186</v>
      </c>
      <c r="H5" s="20">
        <v>2</v>
      </c>
      <c r="I5" s="5">
        <v>196</v>
      </c>
      <c r="J5" s="20">
        <v>5</v>
      </c>
      <c r="K5" s="5">
        <v>188</v>
      </c>
      <c r="L5" s="20">
        <v>4</v>
      </c>
      <c r="M5" s="5">
        <v>185</v>
      </c>
      <c r="N5" s="20">
        <v>1</v>
      </c>
      <c r="O5" s="5"/>
      <c r="P5" s="20"/>
      <c r="Q5" s="6">
        <v>5</v>
      </c>
      <c r="R5" s="6">
        <v>931</v>
      </c>
      <c r="S5" s="7">
        <v>186.2</v>
      </c>
      <c r="T5" s="36">
        <v>13</v>
      </c>
      <c r="U5" s="8">
        <v>8</v>
      </c>
      <c r="V5" s="9">
        <v>194.2</v>
      </c>
    </row>
    <row r="6" spans="1:24" x14ac:dyDescent="0.25">
      <c r="A6" s="1" t="s">
        <v>10</v>
      </c>
      <c r="B6" s="2" t="s">
        <v>44</v>
      </c>
      <c r="C6" s="3">
        <v>45795</v>
      </c>
      <c r="D6" s="4" t="s">
        <v>47</v>
      </c>
      <c r="E6" s="5">
        <v>188</v>
      </c>
      <c r="F6" s="20">
        <v>0</v>
      </c>
      <c r="G6" s="22">
        <v>186</v>
      </c>
      <c r="H6" s="20">
        <v>2</v>
      </c>
      <c r="I6" s="5">
        <v>192</v>
      </c>
      <c r="J6" s="20">
        <v>1</v>
      </c>
      <c r="K6" s="5">
        <v>194</v>
      </c>
      <c r="L6" s="20">
        <v>2</v>
      </c>
      <c r="M6" s="5">
        <v>186</v>
      </c>
      <c r="N6" s="20">
        <v>2</v>
      </c>
      <c r="O6" s="5"/>
      <c r="P6" s="20"/>
      <c r="Q6" s="6">
        <v>5</v>
      </c>
      <c r="R6" s="6">
        <v>946</v>
      </c>
      <c r="S6" s="7">
        <v>189.2</v>
      </c>
      <c r="T6" s="36">
        <v>7</v>
      </c>
      <c r="U6" s="8">
        <v>8</v>
      </c>
      <c r="V6" s="9">
        <v>197.2</v>
      </c>
    </row>
    <row r="7" spans="1:24" x14ac:dyDescent="0.25">
      <c r="A7" s="1" t="s">
        <v>10</v>
      </c>
      <c r="B7" s="2" t="s">
        <v>44</v>
      </c>
      <c r="C7" s="3">
        <v>45818</v>
      </c>
      <c r="D7" s="4" t="s">
        <v>47</v>
      </c>
      <c r="E7" s="22">
        <v>190</v>
      </c>
      <c r="F7" s="20">
        <v>1</v>
      </c>
      <c r="G7" s="22">
        <v>190</v>
      </c>
      <c r="H7" s="20">
        <v>0</v>
      </c>
      <c r="I7" s="5">
        <v>187</v>
      </c>
      <c r="J7" s="20">
        <v>0</v>
      </c>
      <c r="K7" s="23"/>
      <c r="L7" s="20"/>
      <c r="M7" s="23"/>
      <c r="N7" s="20"/>
      <c r="O7" s="5"/>
      <c r="P7" s="20"/>
      <c r="Q7" s="6">
        <v>3</v>
      </c>
      <c r="R7" s="6">
        <v>567</v>
      </c>
      <c r="S7" s="7">
        <v>189</v>
      </c>
      <c r="T7" s="36">
        <v>1</v>
      </c>
      <c r="U7" s="8">
        <v>9</v>
      </c>
      <c r="V7" s="9">
        <v>198</v>
      </c>
    </row>
    <row r="8" spans="1:24" x14ac:dyDescent="0.25">
      <c r="A8" s="1" t="s">
        <v>10</v>
      </c>
      <c r="B8" s="2" t="s">
        <v>44</v>
      </c>
      <c r="C8" s="3">
        <v>45829</v>
      </c>
      <c r="D8" s="4" t="s">
        <v>47</v>
      </c>
      <c r="E8" s="22">
        <v>196</v>
      </c>
      <c r="F8" s="20">
        <v>1</v>
      </c>
      <c r="G8" s="22">
        <v>188</v>
      </c>
      <c r="H8" s="20">
        <v>0</v>
      </c>
      <c r="I8" s="5">
        <v>192</v>
      </c>
      <c r="J8" s="20">
        <v>0</v>
      </c>
      <c r="K8" s="23">
        <v>190</v>
      </c>
      <c r="L8" s="20">
        <v>2</v>
      </c>
      <c r="M8" s="23">
        <v>185</v>
      </c>
      <c r="N8" s="20">
        <v>0</v>
      </c>
      <c r="O8" s="5"/>
      <c r="P8" s="20"/>
      <c r="Q8" s="6">
        <v>5</v>
      </c>
      <c r="R8" s="6">
        <v>951</v>
      </c>
      <c r="S8" s="7">
        <v>190.2</v>
      </c>
      <c r="T8" s="36">
        <v>3</v>
      </c>
      <c r="U8" s="8">
        <v>11</v>
      </c>
      <c r="V8" s="9">
        <v>201.2</v>
      </c>
    </row>
    <row r="9" spans="1:24" x14ac:dyDescent="0.25">
      <c r="A9" s="1" t="s">
        <v>10</v>
      </c>
      <c r="B9" s="2" t="s">
        <v>44</v>
      </c>
      <c r="C9" s="3">
        <v>45830</v>
      </c>
      <c r="D9" s="4" t="s">
        <v>47</v>
      </c>
      <c r="E9" s="5">
        <v>181</v>
      </c>
      <c r="F9" s="20">
        <v>0</v>
      </c>
      <c r="G9" s="22">
        <v>198</v>
      </c>
      <c r="H9" s="20">
        <v>3</v>
      </c>
      <c r="I9" s="5">
        <v>193</v>
      </c>
      <c r="J9" s="20">
        <v>2</v>
      </c>
      <c r="K9" s="5">
        <v>195</v>
      </c>
      <c r="L9" s="20">
        <v>2</v>
      </c>
      <c r="M9" s="5">
        <v>192</v>
      </c>
      <c r="N9" s="20">
        <v>0</v>
      </c>
      <c r="O9" s="5"/>
      <c r="P9" s="20"/>
      <c r="Q9" s="6">
        <v>5</v>
      </c>
      <c r="R9" s="6">
        <v>959</v>
      </c>
      <c r="S9" s="7">
        <v>191.8</v>
      </c>
      <c r="T9" s="36">
        <v>7</v>
      </c>
      <c r="U9" s="8">
        <v>8</v>
      </c>
      <c r="V9" s="9">
        <v>199.8</v>
      </c>
    </row>
    <row r="10" spans="1:24" x14ac:dyDescent="0.25">
      <c r="A10" s="1" t="s">
        <v>10</v>
      </c>
      <c r="B10" s="2" t="s">
        <v>44</v>
      </c>
      <c r="C10" s="3">
        <v>45832</v>
      </c>
      <c r="D10" s="4" t="s">
        <v>47</v>
      </c>
      <c r="E10" s="5">
        <v>187</v>
      </c>
      <c r="F10" s="20">
        <v>0</v>
      </c>
      <c r="G10" s="22">
        <v>179</v>
      </c>
      <c r="H10" s="20">
        <v>0</v>
      </c>
      <c r="I10" s="5">
        <v>191</v>
      </c>
      <c r="J10" s="20">
        <v>2</v>
      </c>
      <c r="K10" s="5">
        <v>187</v>
      </c>
      <c r="L10" s="20">
        <v>0</v>
      </c>
      <c r="M10" s="5"/>
      <c r="N10" s="20"/>
      <c r="O10" s="5"/>
      <c r="P10" s="20"/>
      <c r="Q10" s="6">
        <v>4</v>
      </c>
      <c r="R10" s="6">
        <v>744</v>
      </c>
      <c r="S10" s="7">
        <v>186</v>
      </c>
      <c r="T10" s="36">
        <v>2</v>
      </c>
      <c r="U10" s="8">
        <v>7</v>
      </c>
      <c r="V10" s="9">
        <v>193</v>
      </c>
    </row>
    <row r="11" spans="1:24" x14ac:dyDescent="0.25">
      <c r="A11" s="1" t="s">
        <v>10</v>
      </c>
      <c r="B11" s="2" t="s">
        <v>44</v>
      </c>
      <c r="C11" s="3">
        <v>45857</v>
      </c>
      <c r="D11" s="4" t="s">
        <v>47</v>
      </c>
      <c r="E11" s="5">
        <v>188</v>
      </c>
      <c r="F11" s="20">
        <v>0</v>
      </c>
      <c r="G11" s="22">
        <v>188</v>
      </c>
      <c r="H11" s="20">
        <v>1</v>
      </c>
      <c r="I11" s="5">
        <v>192</v>
      </c>
      <c r="J11" s="20">
        <v>1</v>
      </c>
      <c r="K11" s="5">
        <v>158</v>
      </c>
      <c r="L11" s="20">
        <v>1</v>
      </c>
      <c r="M11" s="5">
        <v>186</v>
      </c>
      <c r="N11" s="20">
        <v>2</v>
      </c>
      <c r="O11" s="5">
        <v>185</v>
      </c>
      <c r="P11" s="20">
        <v>2</v>
      </c>
      <c r="Q11" s="6">
        <v>6</v>
      </c>
      <c r="R11" s="6">
        <v>1097</v>
      </c>
      <c r="S11" s="7">
        <v>182.83333333333334</v>
      </c>
      <c r="T11" s="36">
        <v>7</v>
      </c>
      <c r="U11" s="8">
        <v>8</v>
      </c>
      <c r="V11" s="9">
        <v>190.83333333333334</v>
      </c>
    </row>
    <row r="12" spans="1:24" x14ac:dyDescent="0.25">
      <c r="A12" s="1" t="s">
        <v>10</v>
      </c>
      <c r="B12" s="2" t="s">
        <v>44</v>
      </c>
      <c r="C12" s="3">
        <v>45858</v>
      </c>
      <c r="D12" s="4" t="s">
        <v>47</v>
      </c>
      <c r="E12" s="22">
        <v>182</v>
      </c>
      <c r="F12" s="20">
        <v>3</v>
      </c>
      <c r="G12" s="22">
        <v>186</v>
      </c>
      <c r="H12" s="20">
        <v>0</v>
      </c>
      <c r="I12" s="5">
        <v>178</v>
      </c>
      <c r="J12" s="20">
        <v>0</v>
      </c>
      <c r="K12" s="23">
        <v>191</v>
      </c>
      <c r="L12" s="20">
        <v>1</v>
      </c>
      <c r="M12" s="23">
        <v>185</v>
      </c>
      <c r="N12" s="20">
        <v>2</v>
      </c>
      <c r="O12" s="5"/>
      <c r="P12" s="20"/>
      <c r="Q12" s="6">
        <v>5</v>
      </c>
      <c r="R12" s="6">
        <v>922</v>
      </c>
      <c r="S12" s="7">
        <v>184.4</v>
      </c>
      <c r="T12" s="36">
        <v>6</v>
      </c>
      <c r="U12" s="8">
        <v>6</v>
      </c>
      <c r="V12" s="9">
        <v>190.4</v>
      </c>
    </row>
    <row r="14" spans="1:24" x14ac:dyDescent="0.25">
      <c r="Q14" s="32">
        <f>SUM(Q2:Q13)</f>
        <v>53</v>
      </c>
      <c r="R14" s="32">
        <f>SUM(R2:R13)</f>
        <v>9924</v>
      </c>
      <c r="S14" s="33">
        <f>SUM(R14/Q14)</f>
        <v>187.24528301886792</v>
      </c>
      <c r="T14" s="32">
        <f>SUM(T2:T13)</f>
        <v>60</v>
      </c>
      <c r="U14" s="32">
        <f>SUM(U2:U13)</f>
        <v>92</v>
      </c>
      <c r="V14" s="34">
        <f>SUM(S14+U14)</f>
        <v>279.24528301886789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B5:C6" name="Range1_3"/>
    <protectedRange algorithmName="SHA-512" hashValue="ON39YdpmFHfN9f47KpiRvqrKx0V9+erV1CNkpWzYhW/Qyc6aT8rEyCrvauWSYGZK2ia3o7vd3akF07acHAFpOA==" saltValue="yVW9XmDwTqEnmpSGai0KYg==" spinCount="100000" sqref="D4 D5:D6" name="Range1_1_8"/>
    <protectedRange algorithmName="SHA-512" hashValue="ON39YdpmFHfN9f47KpiRvqrKx0V9+erV1CNkpWzYhW/Qyc6aT8rEyCrvauWSYGZK2ia3o7vd3akF07acHAFpOA==" saltValue="yVW9XmDwTqEnmpSGai0KYg==" spinCount="100000" sqref="E4 H4:L4 N4 N5:N6 H5:L6 E5:E6" name="Range1_1_2_19_1_1"/>
    <protectedRange algorithmName="SHA-512" hashValue="ON39YdpmFHfN9f47KpiRvqrKx0V9+erV1CNkpWzYhW/Qyc6aT8rEyCrvauWSYGZK2ia3o7vd3akF07acHAFpOA==" saltValue="yVW9XmDwTqEnmpSGai0KYg==" spinCount="100000" sqref="T4 T5:T6" name="Range1_3_5_8"/>
  </protectedRanges>
  <hyperlinks>
    <hyperlink ref="X1" location="'OLL 2025'!A1" display="Return to Rankings" xr:uid="{D2ACD165-5066-4FEC-9EE2-189C47334FA8}"/>
  </hyperlinks>
  <pageMargins left="0.7" right="0.7" top="0.75" bottom="0.75" header="0.3" footer="0.3"/>
  <pageSetup orientation="portrait" horizontalDpi="300" verticalDpi="30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DCEA0-E692-49D2-8DAF-5CD8E0B1FED4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2.855468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34</v>
      </c>
      <c r="C2" s="3">
        <v>45696</v>
      </c>
      <c r="D2" s="4" t="s">
        <v>42</v>
      </c>
      <c r="E2" s="5">
        <v>190</v>
      </c>
      <c r="F2" s="20">
        <v>0</v>
      </c>
      <c r="G2" s="22">
        <v>189</v>
      </c>
      <c r="H2" s="20">
        <v>0</v>
      </c>
      <c r="I2" s="5">
        <v>188</v>
      </c>
      <c r="J2" s="20">
        <v>1</v>
      </c>
      <c r="K2" s="5">
        <v>187</v>
      </c>
      <c r="L2" s="20">
        <v>0</v>
      </c>
      <c r="M2" s="5"/>
      <c r="N2" s="20"/>
      <c r="O2" s="5"/>
      <c r="P2" s="20"/>
      <c r="Q2" s="6">
        <v>4</v>
      </c>
      <c r="R2" s="6">
        <v>754</v>
      </c>
      <c r="S2" s="7">
        <v>188.5</v>
      </c>
      <c r="T2" s="21">
        <v>1</v>
      </c>
      <c r="U2" s="8">
        <v>13</v>
      </c>
      <c r="V2" s="9">
        <v>201.5</v>
      </c>
    </row>
    <row r="3" spans="1:24" ht="15" customHeight="1" x14ac:dyDescent="0.25">
      <c r="A3" s="1" t="s">
        <v>10</v>
      </c>
      <c r="B3" s="2" t="s">
        <v>34</v>
      </c>
      <c r="C3" s="3">
        <v>45710</v>
      </c>
      <c r="D3" s="4" t="s">
        <v>42</v>
      </c>
      <c r="E3" s="5">
        <v>196</v>
      </c>
      <c r="F3" s="20">
        <v>2</v>
      </c>
      <c r="G3" s="22">
        <v>195</v>
      </c>
      <c r="H3" s="20">
        <v>1</v>
      </c>
      <c r="I3" s="5">
        <v>193</v>
      </c>
      <c r="J3" s="20">
        <v>2</v>
      </c>
      <c r="K3" s="5">
        <v>196</v>
      </c>
      <c r="L3" s="20">
        <v>3</v>
      </c>
      <c r="M3" s="5"/>
      <c r="N3" s="20"/>
      <c r="O3" s="5"/>
      <c r="P3" s="20"/>
      <c r="Q3" s="6">
        <v>4</v>
      </c>
      <c r="R3" s="6">
        <v>780</v>
      </c>
      <c r="S3" s="7">
        <v>195</v>
      </c>
      <c r="T3" s="36">
        <v>8</v>
      </c>
      <c r="U3" s="8">
        <v>11</v>
      </c>
      <c r="V3" s="9">
        <v>206</v>
      </c>
    </row>
    <row r="4" spans="1:24" ht="15" customHeight="1" x14ac:dyDescent="0.25">
      <c r="A4" s="1" t="s">
        <v>10</v>
      </c>
      <c r="B4" s="41" t="s">
        <v>34</v>
      </c>
      <c r="C4" s="42">
        <v>45724</v>
      </c>
      <c r="D4" s="43" t="s">
        <v>42</v>
      </c>
      <c r="E4" s="44">
        <v>193</v>
      </c>
      <c r="F4" s="45">
        <v>1</v>
      </c>
      <c r="G4" s="22">
        <v>193</v>
      </c>
      <c r="H4" s="45">
        <v>5</v>
      </c>
      <c r="I4" s="44">
        <v>192</v>
      </c>
      <c r="J4" s="45">
        <v>1</v>
      </c>
      <c r="K4" s="44">
        <v>196.001</v>
      </c>
      <c r="L4" s="45">
        <v>4</v>
      </c>
      <c r="M4" s="44"/>
      <c r="N4" s="45"/>
      <c r="O4" s="44"/>
      <c r="P4" s="45"/>
      <c r="Q4" s="46">
        <v>4</v>
      </c>
      <c r="R4" s="46">
        <v>774.00099999999998</v>
      </c>
      <c r="S4" s="47">
        <v>193.50024999999999</v>
      </c>
      <c r="T4" s="21">
        <v>11</v>
      </c>
      <c r="U4" s="48">
        <v>9</v>
      </c>
      <c r="V4" s="49">
        <v>202.50024999999999</v>
      </c>
    </row>
    <row r="5" spans="1:24" ht="15" customHeight="1" x14ac:dyDescent="0.25">
      <c r="A5" s="1" t="s">
        <v>10</v>
      </c>
      <c r="B5" s="2" t="s">
        <v>34</v>
      </c>
      <c r="C5" s="3">
        <v>45759</v>
      </c>
      <c r="D5" s="4" t="s">
        <v>42</v>
      </c>
      <c r="E5" s="22">
        <v>187</v>
      </c>
      <c r="F5" s="20">
        <v>1</v>
      </c>
      <c r="G5" s="22">
        <v>187</v>
      </c>
      <c r="H5" s="20">
        <v>3</v>
      </c>
      <c r="I5" s="5">
        <v>187.001</v>
      </c>
      <c r="J5" s="20">
        <v>1</v>
      </c>
      <c r="K5" s="23">
        <v>184</v>
      </c>
      <c r="L5" s="20">
        <v>2</v>
      </c>
      <c r="M5" s="23"/>
      <c r="N5" s="20"/>
      <c r="O5" s="5"/>
      <c r="P5" s="20"/>
      <c r="Q5" s="6">
        <v>4</v>
      </c>
      <c r="R5" s="6">
        <v>745.00099999999998</v>
      </c>
      <c r="S5" s="7">
        <v>186.25024999999999</v>
      </c>
      <c r="T5" s="36">
        <v>7</v>
      </c>
      <c r="U5" s="8">
        <v>11</v>
      </c>
      <c r="V5" s="9">
        <v>197.25024999999999</v>
      </c>
    </row>
    <row r="6" spans="1:24" ht="15" customHeight="1" x14ac:dyDescent="0.25">
      <c r="A6" s="1" t="s">
        <v>10</v>
      </c>
      <c r="B6" s="2" t="s">
        <v>34</v>
      </c>
      <c r="C6" s="3">
        <v>45878</v>
      </c>
      <c r="D6" s="4" t="s">
        <v>42</v>
      </c>
      <c r="E6" s="5">
        <v>185</v>
      </c>
      <c r="F6" s="20">
        <v>0</v>
      </c>
      <c r="G6" s="22">
        <v>183</v>
      </c>
      <c r="H6" s="20">
        <v>3</v>
      </c>
      <c r="I6" s="5">
        <v>186</v>
      </c>
      <c r="J6" s="20">
        <v>0</v>
      </c>
      <c r="K6" s="5">
        <v>188</v>
      </c>
      <c r="L6" s="20">
        <v>2</v>
      </c>
      <c r="M6" s="5"/>
      <c r="N6" s="20"/>
      <c r="O6" s="5"/>
      <c r="P6" s="20"/>
      <c r="Q6" s="6">
        <v>4</v>
      </c>
      <c r="R6" s="6">
        <v>742</v>
      </c>
      <c r="S6" s="7">
        <v>185.5</v>
      </c>
      <c r="T6" s="36">
        <v>5</v>
      </c>
      <c r="U6" s="8">
        <v>6</v>
      </c>
      <c r="V6" s="9">
        <v>191.5</v>
      </c>
    </row>
    <row r="8" spans="1:24" x14ac:dyDescent="0.25">
      <c r="Q8" s="32">
        <f>SUM(Q2:Q7)</f>
        <v>20</v>
      </c>
      <c r="R8" s="32">
        <f>SUM(R2:R7)</f>
        <v>3795.0020000000004</v>
      </c>
      <c r="S8" s="33">
        <f>SUM(R8/Q8)</f>
        <v>189.75010000000003</v>
      </c>
      <c r="T8" s="32">
        <f>SUM(T2:T7)</f>
        <v>32</v>
      </c>
      <c r="U8" s="32">
        <f>SUM(U2:U7)</f>
        <v>50</v>
      </c>
      <c r="V8" s="34">
        <f>SUM(S8+U8)</f>
        <v>239.75010000000003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82FE31EF-4892-443E-84C4-B81F1AB8F51B}"/>
  </hyperlinks>
  <pageMargins left="0.7" right="0.7" top="0.75" bottom="0.75" header="0.3" footer="0.3"/>
  <pageSetup orientation="portrait" horizontalDpi="300" verticalDpi="30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E718-DAAC-4D97-AD94-593F925A7C8A}">
  <dimension ref="A1:X35"/>
  <sheetViews>
    <sheetView workbookViewId="0">
      <selection activeCell="Q36" sqref="Q3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45</v>
      </c>
      <c r="C2" s="3">
        <v>45700</v>
      </c>
      <c r="D2" s="4" t="s">
        <v>40</v>
      </c>
      <c r="E2" s="22">
        <v>194</v>
      </c>
      <c r="F2" s="20">
        <v>1</v>
      </c>
      <c r="G2" s="22">
        <v>189</v>
      </c>
      <c r="H2" s="20"/>
      <c r="I2" s="5">
        <v>188</v>
      </c>
      <c r="J2" s="20"/>
      <c r="K2" s="23">
        <v>191</v>
      </c>
      <c r="L2" s="20">
        <v>1</v>
      </c>
      <c r="M2" s="23"/>
      <c r="N2" s="20"/>
      <c r="O2" s="5"/>
      <c r="P2" s="20"/>
      <c r="Q2" s="6">
        <v>4</v>
      </c>
      <c r="R2" s="6">
        <v>762</v>
      </c>
      <c r="S2" s="7">
        <v>190.5</v>
      </c>
      <c r="T2" s="36">
        <v>2</v>
      </c>
      <c r="U2" s="8">
        <v>5</v>
      </c>
      <c r="V2" s="9">
        <v>195.5</v>
      </c>
    </row>
    <row r="3" spans="1:24" x14ac:dyDescent="0.25">
      <c r="A3" s="1" t="s">
        <v>10</v>
      </c>
      <c r="B3" s="2" t="s">
        <v>45</v>
      </c>
      <c r="C3" s="3">
        <v>45721</v>
      </c>
      <c r="D3" s="4" t="s">
        <v>40</v>
      </c>
      <c r="E3" s="22">
        <v>191</v>
      </c>
      <c r="F3" s="20">
        <v>2</v>
      </c>
      <c r="G3" s="22">
        <v>184</v>
      </c>
      <c r="H3" s="20">
        <v>1</v>
      </c>
      <c r="I3" s="5">
        <v>178</v>
      </c>
      <c r="J3" s="20"/>
      <c r="K3" s="23">
        <v>187</v>
      </c>
      <c r="L3" s="20"/>
      <c r="M3" s="23"/>
      <c r="N3" s="20"/>
      <c r="O3" s="5"/>
      <c r="P3" s="20"/>
      <c r="Q3" s="6">
        <v>4</v>
      </c>
      <c r="R3" s="6">
        <v>740</v>
      </c>
      <c r="S3" s="7">
        <v>185</v>
      </c>
      <c r="T3" s="36">
        <v>3</v>
      </c>
      <c r="U3" s="8">
        <v>6</v>
      </c>
      <c r="V3" s="9">
        <v>191</v>
      </c>
    </row>
    <row r="4" spans="1:24" x14ac:dyDescent="0.25">
      <c r="A4" s="1" t="s">
        <v>10</v>
      </c>
      <c r="B4" s="2" t="s">
        <v>64</v>
      </c>
      <c r="C4" s="3">
        <v>45728</v>
      </c>
      <c r="D4" s="4" t="s">
        <v>40</v>
      </c>
      <c r="E4" s="22">
        <v>184</v>
      </c>
      <c r="F4" s="20">
        <v>1</v>
      </c>
      <c r="G4" s="22">
        <v>187</v>
      </c>
      <c r="H4" s="20">
        <v>1</v>
      </c>
      <c r="I4" s="5">
        <v>189</v>
      </c>
      <c r="J4" s="20">
        <v>1</v>
      </c>
      <c r="K4" s="23">
        <v>197</v>
      </c>
      <c r="L4" s="20">
        <v>4</v>
      </c>
      <c r="M4" s="23"/>
      <c r="N4" s="20"/>
      <c r="O4" s="5"/>
      <c r="P4" s="20"/>
      <c r="Q4" s="6">
        <v>4</v>
      </c>
      <c r="R4" s="6">
        <v>757</v>
      </c>
      <c r="S4" s="7">
        <v>189.25</v>
      </c>
      <c r="T4" s="36">
        <v>7</v>
      </c>
      <c r="U4" s="8">
        <v>8</v>
      </c>
      <c r="V4" s="9">
        <v>197.25</v>
      </c>
    </row>
    <row r="5" spans="1:24" x14ac:dyDescent="0.25">
      <c r="A5" s="1" t="s">
        <v>10</v>
      </c>
      <c r="B5" s="2" t="s">
        <v>45</v>
      </c>
      <c r="C5" s="3">
        <v>45735</v>
      </c>
      <c r="D5" s="4" t="s">
        <v>40</v>
      </c>
      <c r="E5" s="5">
        <v>187</v>
      </c>
      <c r="F5" s="20"/>
      <c r="G5" s="22">
        <v>191</v>
      </c>
      <c r="H5" s="20">
        <v>1</v>
      </c>
      <c r="I5" s="5">
        <v>181</v>
      </c>
      <c r="J5" s="20"/>
      <c r="K5" s="5">
        <v>185</v>
      </c>
      <c r="L5" s="20"/>
      <c r="M5" s="5"/>
      <c r="N5" s="20"/>
      <c r="O5" s="5"/>
      <c r="P5" s="20"/>
      <c r="Q5" s="6">
        <v>4</v>
      </c>
      <c r="R5" s="6">
        <v>744</v>
      </c>
      <c r="S5" s="7">
        <v>186</v>
      </c>
      <c r="T5" s="36">
        <v>1</v>
      </c>
      <c r="U5" s="8">
        <v>11</v>
      </c>
      <c r="V5" s="9">
        <v>197</v>
      </c>
    </row>
    <row r="6" spans="1:24" x14ac:dyDescent="0.25">
      <c r="A6" s="1" t="s">
        <v>10</v>
      </c>
      <c r="B6" s="2" t="s">
        <v>45</v>
      </c>
      <c r="C6" s="3">
        <v>45742</v>
      </c>
      <c r="D6" s="4" t="s">
        <v>74</v>
      </c>
      <c r="E6" s="22">
        <v>197</v>
      </c>
      <c r="F6" s="20">
        <v>3</v>
      </c>
      <c r="G6" s="22">
        <v>187</v>
      </c>
      <c r="H6" s="20">
        <v>1</v>
      </c>
      <c r="I6" s="5">
        <v>188</v>
      </c>
      <c r="J6" s="20">
        <v>3</v>
      </c>
      <c r="K6" s="23">
        <v>194</v>
      </c>
      <c r="L6" s="20">
        <v>2</v>
      </c>
      <c r="M6" s="23"/>
      <c r="N6" s="20"/>
      <c r="O6" s="5"/>
      <c r="P6" s="20"/>
      <c r="Q6" s="6">
        <v>4</v>
      </c>
      <c r="R6" s="6">
        <v>766</v>
      </c>
      <c r="S6" s="7">
        <v>191.5</v>
      </c>
      <c r="T6" s="36">
        <v>9</v>
      </c>
      <c r="U6" s="8">
        <v>6</v>
      </c>
      <c r="V6" s="9">
        <v>197.5</v>
      </c>
    </row>
    <row r="7" spans="1:24" x14ac:dyDescent="0.25">
      <c r="A7" s="1" t="s">
        <v>10</v>
      </c>
      <c r="B7" s="2" t="s">
        <v>45</v>
      </c>
      <c r="C7" s="3">
        <v>45749</v>
      </c>
      <c r="D7" s="4" t="s">
        <v>40</v>
      </c>
      <c r="E7" s="22">
        <v>193</v>
      </c>
      <c r="F7" s="20">
        <v>1</v>
      </c>
      <c r="G7" s="22">
        <v>187</v>
      </c>
      <c r="H7" s="20">
        <v>4</v>
      </c>
      <c r="I7" s="5">
        <v>189</v>
      </c>
      <c r="J7" s="20">
        <v>4</v>
      </c>
      <c r="K7" s="23">
        <v>187</v>
      </c>
      <c r="L7" s="20"/>
      <c r="M7" s="23"/>
      <c r="N7" s="20"/>
      <c r="O7" s="5"/>
      <c r="P7" s="20"/>
      <c r="Q7" s="6">
        <v>4</v>
      </c>
      <c r="R7" s="6">
        <v>756</v>
      </c>
      <c r="S7" s="7">
        <v>189</v>
      </c>
      <c r="T7" s="36">
        <v>9</v>
      </c>
      <c r="U7" s="8">
        <v>5</v>
      </c>
      <c r="V7" s="9">
        <v>194</v>
      </c>
    </row>
    <row r="8" spans="1:24" x14ac:dyDescent="0.25">
      <c r="A8" s="1" t="s">
        <v>10</v>
      </c>
      <c r="B8" s="2" t="s">
        <v>45</v>
      </c>
      <c r="C8" s="3">
        <v>45756</v>
      </c>
      <c r="D8" s="4" t="s">
        <v>40</v>
      </c>
      <c r="E8" s="22">
        <v>183</v>
      </c>
      <c r="F8" s="20">
        <v>1</v>
      </c>
      <c r="G8" s="22">
        <v>190</v>
      </c>
      <c r="H8" s="20"/>
      <c r="I8" s="5">
        <v>197</v>
      </c>
      <c r="J8" s="20">
        <v>3</v>
      </c>
      <c r="K8" s="23">
        <v>196</v>
      </c>
      <c r="L8" s="20">
        <v>4</v>
      </c>
      <c r="M8" s="23"/>
      <c r="N8" s="20"/>
      <c r="O8" s="5"/>
      <c r="P8" s="20"/>
      <c r="Q8" s="6">
        <v>4</v>
      </c>
      <c r="R8" s="6">
        <v>766</v>
      </c>
      <c r="S8" s="7">
        <v>191.5</v>
      </c>
      <c r="T8" s="36">
        <v>8</v>
      </c>
      <c r="U8" s="8">
        <v>5</v>
      </c>
      <c r="V8" s="9">
        <v>196.5</v>
      </c>
    </row>
    <row r="9" spans="1:24" x14ac:dyDescent="0.25">
      <c r="A9" s="1" t="s">
        <v>10</v>
      </c>
      <c r="B9" s="2" t="s">
        <v>45</v>
      </c>
      <c r="C9" s="3">
        <v>45763</v>
      </c>
      <c r="D9" s="4" t="s">
        <v>40</v>
      </c>
      <c r="E9" s="5">
        <v>184</v>
      </c>
      <c r="F9" s="20">
        <v>1</v>
      </c>
      <c r="G9" s="22">
        <v>185</v>
      </c>
      <c r="H9" s="20">
        <v>1</v>
      </c>
      <c r="I9" s="5">
        <v>193</v>
      </c>
      <c r="J9" s="20">
        <v>2</v>
      </c>
      <c r="K9" s="5">
        <v>190</v>
      </c>
      <c r="L9" s="20">
        <v>2</v>
      </c>
      <c r="M9" s="5"/>
      <c r="N9" s="20"/>
      <c r="O9" s="5"/>
      <c r="P9" s="20"/>
      <c r="Q9" s="6">
        <v>4</v>
      </c>
      <c r="R9" s="6">
        <v>752</v>
      </c>
      <c r="S9" s="7">
        <v>188</v>
      </c>
      <c r="T9" s="36">
        <v>6</v>
      </c>
      <c r="U9" s="8">
        <v>4</v>
      </c>
      <c r="V9" s="9">
        <v>192</v>
      </c>
    </row>
    <row r="10" spans="1:24" x14ac:dyDescent="0.25">
      <c r="A10" s="1" t="s">
        <v>10</v>
      </c>
      <c r="B10" s="2" t="s">
        <v>45</v>
      </c>
      <c r="C10" s="3">
        <v>45766</v>
      </c>
      <c r="D10" s="4" t="s">
        <v>67</v>
      </c>
      <c r="E10" s="5">
        <v>191</v>
      </c>
      <c r="F10" s="20">
        <v>1</v>
      </c>
      <c r="G10" s="22">
        <v>181</v>
      </c>
      <c r="H10" s="20">
        <v>1</v>
      </c>
      <c r="I10" s="5">
        <v>186</v>
      </c>
      <c r="J10" s="20">
        <v>0</v>
      </c>
      <c r="K10" s="5">
        <v>178</v>
      </c>
      <c r="L10" s="20">
        <v>0</v>
      </c>
      <c r="M10" s="5"/>
      <c r="N10" s="20"/>
      <c r="O10" s="5"/>
      <c r="P10" s="20"/>
      <c r="Q10" s="6">
        <v>4</v>
      </c>
      <c r="R10" s="6">
        <v>736</v>
      </c>
      <c r="S10" s="7">
        <v>184</v>
      </c>
      <c r="T10" s="36">
        <v>2</v>
      </c>
      <c r="U10" s="8">
        <v>4</v>
      </c>
      <c r="V10" s="9">
        <v>188</v>
      </c>
    </row>
    <row r="11" spans="1:24" x14ac:dyDescent="0.25">
      <c r="A11" s="1" t="s">
        <v>10</v>
      </c>
      <c r="B11" s="2" t="s">
        <v>45</v>
      </c>
      <c r="C11" s="3">
        <v>45770</v>
      </c>
      <c r="D11" s="4" t="s">
        <v>74</v>
      </c>
      <c r="E11" s="22">
        <v>191</v>
      </c>
      <c r="F11" s="20">
        <v>1</v>
      </c>
      <c r="G11" s="22">
        <v>195</v>
      </c>
      <c r="H11" s="20">
        <v>1</v>
      </c>
      <c r="I11" s="5">
        <v>184</v>
      </c>
      <c r="J11" s="20">
        <v>2</v>
      </c>
      <c r="K11" s="23">
        <v>194</v>
      </c>
      <c r="L11" s="20">
        <v>1</v>
      </c>
      <c r="M11" s="23"/>
      <c r="N11" s="20"/>
      <c r="O11" s="5"/>
      <c r="P11" s="20"/>
      <c r="Q11" s="6">
        <v>4</v>
      </c>
      <c r="R11" s="6">
        <v>764</v>
      </c>
      <c r="S11" s="7">
        <v>191</v>
      </c>
      <c r="T11" s="36">
        <v>5</v>
      </c>
      <c r="U11" s="8">
        <v>6</v>
      </c>
      <c r="V11" s="9">
        <v>197</v>
      </c>
    </row>
    <row r="12" spans="1:24" ht="15" customHeight="1" x14ac:dyDescent="0.25">
      <c r="A12" s="1" t="s">
        <v>10</v>
      </c>
      <c r="B12" s="2" t="s">
        <v>64</v>
      </c>
      <c r="C12" s="3">
        <v>45773</v>
      </c>
      <c r="D12" s="4" t="s">
        <v>108</v>
      </c>
      <c r="E12" s="22">
        <v>194</v>
      </c>
      <c r="F12" s="20">
        <v>3</v>
      </c>
      <c r="G12" s="22">
        <v>194</v>
      </c>
      <c r="H12" s="20">
        <v>1</v>
      </c>
      <c r="I12" s="5">
        <v>188</v>
      </c>
      <c r="J12" s="20">
        <v>2</v>
      </c>
      <c r="K12" s="23">
        <v>190</v>
      </c>
      <c r="L12" s="20">
        <v>1</v>
      </c>
      <c r="M12" s="23"/>
      <c r="N12" s="20"/>
      <c r="O12" s="5"/>
      <c r="P12" s="20"/>
      <c r="Q12" s="6">
        <v>4</v>
      </c>
      <c r="R12" s="6">
        <v>766</v>
      </c>
      <c r="S12" s="7">
        <v>191.5</v>
      </c>
      <c r="T12" s="36">
        <v>7</v>
      </c>
      <c r="U12" s="8">
        <v>10</v>
      </c>
      <c r="V12" s="9">
        <v>201.25</v>
      </c>
    </row>
    <row r="13" spans="1:24" x14ac:dyDescent="0.25">
      <c r="A13" s="1" t="s">
        <v>10</v>
      </c>
      <c r="B13" s="2" t="s">
        <v>45</v>
      </c>
      <c r="C13" s="3">
        <v>45777</v>
      </c>
      <c r="D13" s="4" t="s">
        <v>40</v>
      </c>
      <c r="E13" s="5">
        <v>194</v>
      </c>
      <c r="F13" s="20">
        <v>2</v>
      </c>
      <c r="G13" s="22">
        <v>195</v>
      </c>
      <c r="H13" s="20"/>
      <c r="I13" s="5">
        <v>193</v>
      </c>
      <c r="J13" s="20">
        <v>2</v>
      </c>
      <c r="K13" s="5">
        <v>190</v>
      </c>
      <c r="L13" s="20">
        <v>2</v>
      </c>
      <c r="M13" s="5"/>
      <c r="N13" s="20"/>
      <c r="O13" s="5"/>
      <c r="P13" s="20"/>
      <c r="Q13" s="6">
        <v>4</v>
      </c>
      <c r="R13" s="6">
        <v>772</v>
      </c>
      <c r="S13" s="7">
        <v>193</v>
      </c>
      <c r="T13" s="36">
        <v>6</v>
      </c>
      <c r="U13" s="8">
        <v>2</v>
      </c>
      <c r="V13" s="9">
        <v>195</v>
      </c>
    </row>
    <row r="14" spans="1:24" x14ac:dyDescent="0.25">
      <c r="A14" s="1" t="s">
        <v>10</v>
      </c>
      <c r="B14" s="2" t="s">
        <v>45</v>
      </c>
      <c r="C14" s="3">
        <v>45781</v>
      </c>
      <c r="D14" s="4" t="s">
        <v>74</v>
      </c>
      <c r="E14" s="22">
        <v>192</v>
      </c>
      <c r="F14" s="20">
        <v>3</v>
      </c>
      <c r="G14" s="22">
        <v>192</v>
      </c>
      <c r="H14" s="20">
        <v>3</v>
      </c>
      <c r="I14" s="5">
        <v>190</v>
      </c>
      <c r="J14" s="20">
        <v>1</v>
      </c>
      <c r="K14" s="23">
        <v>184</v>
      </c>
      <c r="L14" s="20">
        <v>0</v>
      </c>
      <c r="M14" s="23"/>
      <c r="N14" s="20"/>
      <c r="O14" s="5"/>
      <c r="P14" s="20"/>
      <c r="Q14" s="6">
        <v>4</v>
      </c>
      <c r="R14" s="6">
        <v>758</v>
      </c>
      <c r="S14" s="7">
        <v>189.5</v>
      </c>
      <c r="T14" s="36">
        <v>7</v>
      </c>
      <c r="U14" s="8">
        <v>3</v>
      </c>
      <c r="V14" s="9">
        <v>192.5</v>
      </c>
    </row>
    <row r="15" spans="1:24" x14ac:dyDescent="0.25">
      <c r="A15" s="1" t="s">
        <v>10</v>
      </c>
      <c r="B15" s="2" t="s">
        <v>45</v>
      </c>
      <c r="C15" s="3">
        <v>45784</v>
      </c>
      <c r="D15" s="4" t="s">
        <v>40</v>
      </c>
      <c r="E15" s="22">
        <v>197</v>
      </c>
      <c r="F15" s="20">
        <v>2</v>
      </c>
      <c r="G15" s="22">
        <v>198</v>
      </c>
      <c r="H15" s="20">
        <v>6</v>
      </c>
      <c r="I15" s="5">
        <v>194</v>
      </c>
      <c r="J15" s="20">
        <v>3</v>
      </c>
      <c r="K15" s="23">
        <v>196</v>
      </c>
      <c r="L15" s="20">
        <v>5</v>
      </c>
      <c r="M15" s="23"/>
      <c r="N15" s="20"/>
      <c r="O15" s="5"/>
      <c r="P15" s="20"/>
      <c r="Q15" s="6">
        <v>4</v>
      </c>
      <c r="R15" s="6">
        <v>785</v>
      </c>
      <c r="S15" s="7">
        <v>196.25</v>
      </c>
      <c r="T15" s="36">
        <v>16</v>
      </c>
      <c r="U15" s="8">
        <v>8</v>
      </c>
      <c r="V15" s="9">
        <v>204.25</v>
      </c>
    </row>
    <row r="16" spans="1:24" x14ac:dyDescent="0.25">
      <c r="A16" s="1" t="s">
        <v>10</v>
      </c>
      <c r="B16" s="2" t="s">
        <v>45</v>
      </c>
      <c r="C16" s="3">
        <v>45787</v>
      </c>
      <c r="D16" s="4" t="s">
        <v>40</v>
      </c>
      <c r="E16" s="5">
        <v>193</v>
      </c>
      <c r="F16" s="20">
        <v>2</v>
      </c>
      <c r="G16" s="22">
        <v>196</v>
      </c>
      <c r="H16" s="20">
        <v>2</v>
      </c>
      <c r="I16" s="5">
        <v>196</v>
      </c>
      <c r="J16" s="20">
        <v>1</v>
      </c>
      <c r="K16" s="5">
        <v>195</v>
      </c>
      <c r="L16" s="20">
        <v>1</v>
      </c>
      <c r="M16" s="5"/>
      <c r="N16" s="20"/>
      <c r="O16" s="5"/>
      <c r="P16" s="20"/>
      <c r="Q16" s="6">
        <v>4</v>
      </c>
      <c r="R16" s="6">
        <v>780</v>
      </c>
      <c r="S16" s="7">
        <v>195</v>
      </c>
      <c r="T16" s="36">
        <v>6</v>
      </c>
      <c r="U16" s="8">
        <v>7</v>
      </c>
      <c r="V16" s="9">
        <v>202</v>
      </c>
    </row>
    <row r="17" spans="1:22" x14ac:dyDescent="0.25">
      <c r="A17" s="1" t="s">
        <v>10</v>
      </c>
      <c r="B17" s="2" t="s">
        <v>45</v>
      </c>
      <c r="C17" s="3">
        <v>45791</v>
      </c>
      <c r="D17" s="4" t="s">
        <v>40</v>
      </c>
      <c r="E17" s="5">
        <v>191</v>
      </c>
      <c r="F17" s="20">
        <v>3</v>
      </c>
      <c r="G17" s="22">
        <v>191</v>
      </c>
      <c r="H17" s="20">
        <v>1</v>
      </c>
      <c r="I17" s="5">
        <v>197</v>
      </c>
      <c r="J17" s="20">
        <v>5</v>
      </c>
      <c r="K17" s="5">
        <v>195</v>
      </c>
      <c r="L17" s="20">
        <v>6</v>
      </c>
      <c r="M17" s="5"/>
      <c r="N17" s="20"/>
      <c r="O17" s="5"/>
      <c r="P17" s="20"/>
      <c r="Q17" s="6">
        <v>4</v>
      </c>
      <c r="R17" s="6">
        <v>774</v>
      </c>
      <c r="S17" s="7">
        <v>193.5</v>
      </c>
      <c r="T17" s="36">
        <v>15</v>
      </c>
      <c r="U17" s="8">
        <v>2</v>
      </c>
      <c r="V17" s="9">
        <v>195.5</v>
      </c>
    </row>
    <row r="18" spans="1:22" x14ac:dyDescent="0.25">
      <c r="A18" s="1" t="s">
        <v>10</v>
      </c>
      <c r="B18" s="2" t="s">
        <v>45</v>
      </c>
      <c r="C18" s="3">
        <v>45805</v>
      </c>
      <c r="D18" s="4" t="s">
        <v>74</v>
      </c>
      <c r="E18" s="22">
        <v>191</v>
      </c>
      <c r="F18" s="20">
        <v>2</v>
      </c>
      <c r="G18" s="22">
        <v>190</v>
      </c>
      <c r="H18" s="20">
        <v>2</v>
      </c>
      <c r="I18" s="5">
        <v>194</v>
      </c>
      <c r="J18" s="20">
        <v>4</v>
      </c>
      <c r="K18" s="23">
        <v>190</v>
      </c>
      <c r="L18" s="20">
        <v>2</v>
      </c>
      <c r="M18" s="23"/>
      <c r="N18" s="20"/>
      <c r="O18" s="5"/>
      <c r="P18" s="20"/>
      <c r="Q18" s="6">
        <v>4</v>
      </c>
      <c r="R18" s="6">
        <v>765</v>
      </c>
      <c r="S18" s="7">
        <v>191.25</v>
      </c>
      <c r="T18" s="36">
        <v>10</v>
      </c>
      <c r="U18" s="8">
        <v>4</v>
      </c>
      <c r="V18" s="9">
        <v>195.25</v>
      </c>
    </row>
    <row r="19" spans="1:22" ht="15" customHeight="1" x14ac:dyDescent="0.25">
      <c r="A19" s="1" t="s">
        <v>10</v>
      </c>
      <c r="B19" s="2" t="s">
        <v>64</v>
      </c>
      <c r="C19" s="3">
        <v>45801</v>
      </c>
      <c r="D19" s="4" t="s">
        <v>108</v>
      </c>
      <c r="E19" s="5">
        <v>190</v>
      </c>
      <c r="F19" s="20">
        <v>1</v>
      </c>
      <c r="G19" s="22">
        <v>194</v>
      </c>
      <c r="H19" s="20">
        <v>3</v>
      </c>
      <c r="I19" s="5">
        <v>189</v>
      </c>
      <c r="J19" s="20">
        <v>0</v>
      </c>
      <c r="K19" s="5">
        <v>193</v>
      </c>
      <c r="L19" s="20">
        <v>3</v>
      </c>
      <c r="M19" s="5"/>
      <c r="N19" s="20"/>
      <c r="O19" s="5"/>
      <c r="P19" s="20"/>
      <c r="Q19" s="6">
        <v>4</v>
      </c>
      <c r="R19" s="6">
        <v>766</v>
      </c>
      <c r="S19" s="7">
        <v>191.5</v>
      </c>
      <c r="T19" s="36">
        <v>7</v>
      </c>
      <c r="U19" s="8">
        <v>4</v>
      </c>
      <c r="V19" s="9">
        <v>195.5</v>
      </c>
    </row>
    <row r="20" spans="1:22" x14ac:dyDescent="0.25">
      <c r="A20" s="1" t="s">
        <v>10</v>
      </c>
      <c r="B20" s="2" t="s">
        <v>45</v>
      </c>
      <c r="C20" s="3">
        <v>45809</v>
      </c>
      <c r="D20" s="4" t="s">
        <v>74</v>
      </c>
      <c r="E20" s="22">
        <v>189</v>
      </c>
      <c r="F20" s="20">
        <v>1</v>
      </c>
      <c r="G20" s="22">
        <v>193</v>
      </c>
      <c r="H20" s="20">
        <v>1</v>
      </c>
      <c r="I20" s="5">
        <v>195</v>
      </c>
      <c r="J20" s="20">
        <v>2</v>
      </c>
      <c r="K20" s="23">
        <v>193</v>
      </c>
      <c r="L20" s="20">
        <v>1</v>
      </c>
      <c r="M20" s="23"/>
      <c r="N20" s="20"/>
      <c r="O20" s="5"/>
      <c r="P20" s="20"/>
      <c r="Q20" s="6">
        <v>4</v>
      </c>
      <c r="R20" s="6">
        <v>770</v>
      </c>
      <c r="S20" s="7">
        <v>192.5</v>
      </c>
      <c r="T20" s="36">
        <v>5</v>
      </c>
      <c r="U20" s="8">
        <v>4</v>
      </c>
      <c r="V20" s="9">
        <v>196.5</v>
      </c>
    </row>
    <row r="21" spans="1:22" x14ac:dyDescent="0.25">
      <c r="A21" s="1" t="s">
        <v>10</v>
      </c>
      <c r="B21" s="2" t="s">
        <v>45</v>
      </c>
      <c r="C21" s="3">
        <v>45812</v>
      </c>
      <c r="D21" s="4" t="s">
        <v>40</v>
      </c>
      <c r="E21" s="22">
        <v>193</v>
      </c>
      <c r="F21" s="20"/>
      <c r="G21" s="22">
        <v>195</v>
      </c>
      <c r="H21" s="20">
        <v>3</v>
      </c>
      <c r="I21" s="5">
        <v>195</v>
      </c>
      <c r="J21" s="20">
        <v>4</v>
      </c>
      <c r="K21" s="23">
        <v>194</v>
      </c>
      <c r="L21" s="20">
        <v>3</v>
      </c>
      <c r="M21" s="23"/>
      <c r="N21" s="20"/>
      <c r="O21" s="5"/>
      <c r="P21" s="20"/>
      <c r="Q21" s="6">
        <v>4</v>
      </c>
      <c r="R21" s="6">
        <v>777</v>
      </c>
      <c r="S21" s="7">
        <v>194.25</v>
      </c>
      <c r="T21" s="36">
        <v>10</v>
      </c>
      <c r="U21" s="8">
        <v>3</v>
      </c>
      <c r="V21" s="9">
        <v>197.25</v>
      </c>
    </row>
    <row r="22" spans="1:22" x14ac:dyDescent="0.25">
      <c r="A22" s="1" t="s">
        <v>10</v>
      </c>
      <c r="B22" s="2" t="s">
        <v>45</v>
      </c>
      <c r="C22" s="3">
        <v>45826</v>
      </c>
      <c r="D22" s="4" t="s">
        <v>40</v>
      </c>
      <c r="E22" s="22">
        <v>193</v>
      </c>
      <c r="F22" s="20">
        <v>1</v>
      </c>
      <c r="G22" s="22">
        <v>190</v>
      </c>
      <c r="H22" s="20">
        <v>5</v>
      </c>
      <c r="I22" s="5">
        <v>194</v>
      </c>
      <c r="J22" s="20">
        <v>1</v>
      </c>
      <c r="K22" s="23">
        <v>194</v>
      </c>
      <c r="L22" s="20">
        <v>1</v>
      </c>
      <c r="M22" s="23"/>
      <c r="N22" s="20"/>
      <c r="O22" s="5"/>
      <c r="P22" s="20"/>
      <c r="Q22" s="6">
        <v>4</v>
      </c>
      <c r="R22" s="6">
        <v>771</v>
      </c>
      <c r="S22" s="7">
        <v>192.75</v>
      </c>
      <c r="T22" s="36">
        <v>8</v>
      </c>
      <c r="U22" s="8">
        <v>6</v>
      </c>
      <c r="V22" s="9">
        <v>198.75</v>
      </c>
    </row>
    <row r="23" spans="1:22" x14ac:dyDescent="0.25">
      <c r="A23" s="1" t="s">
        <v>10</v>
      </c>
      <c r="B23" s="2" t="s">
        <v>45</v>
      </c>
      <c r="C23" s="3">
        <v>45833</v>
      </c>
      <c r="D23" s="4" t="s">
        <v>74</v>
      </c>
      <c r="E23" s="5">
        <v>189</v>
      </c>
      <c r="F23" s="20">
        <v>0</v>
      </c>
      <c r="G23" s="22">
        <v>191</v>
      </c>
      <c r="H23" s="20">
        <v>2</v>
      </c>
      <c r="I23" s="5">
        <v>187</v>
      </c>
      <c r="J23" s="20">
        <v>0</v>
      </c>
      <c r="K23" s="5">
        <v>189</v>
      </c>
      <c r="L23" s="20">
        <v>4</v>
      </c>
      <c r="M23" s="5"/>
      <c r="N23" s="20"/>
      <c r="O23" s="5"/>
      <c r="P23" s="20"/>
      <c r="Q23" s="6">
        <v>4</v>
      </c>
      <c r="R23" s="6">
        <v>756</v>
      </c>
      <c r="S23" s="7">
        <v>189</v>
      </c>
      <c r="T23" s="36">
        <v>6</v>
      </c>
      <c r="U23" s="8">
        <v>3</v>
      </c>
      <c r="V23" s="9">
        <v>192</v>
      </c>
    </row>
    <row r="24" spans="1:22" ht="15" customHeight="1" x14ac:dyDescent="0.25">
      <c r="A24" s="1" t="s">
        <v>10</v>
      </c>
      <c r="B24" s="2" t="s">
        <v>45</v>
      </c>
      <c r="C24" s="3">
        <v>45836</v>
      </c>
      <c r="D24" s="4" t="s">
        <v>108</v>
      </c>
      <c r="E24" s="5">
        <v>191</v>
      </c>
      <c r="F24" s="20">
        <v>0</v>
      </c>
      <c r="G24" s="22">
        <v>194</v>
      </c>
      <c r="H24" s="20">
        <v>2</v>
      </c>
      <c r="I24" s="5">
        <v>194</v>
      </c>
      <c r="J24" s="20">
        <v>1</v>
      </c>
      <c r="K24" s="5">
        <v>193</v>
      </c>
      <c r="L24" s="20">
        <v>1</v>
      </c>
      <c r="M24" s="5"/>
      <c r="N24" s="20"/>
      <c r="O24" s="5"/>
      <c r="P24" s="20"/>
      <c r="Q24" s="6">
        <v>4</v>
      </c>
      <c r="R24" s="6">
        <v>772</v>
      </c>
      <c r="S24" s="7">
        <v>193</v>
      </c>
      <c r="T24" s="36">
        <v>4</v>
      </c>
      <c r="U24" s="8">
        <v>6</v>
      </c>
      <c r="V24" s="9">
        <v>199</v>
      </c>
    </row>
    <row r="25" spans="1:22" x14ac:dyDescent="0.25">
      <c r="A25" s="1" t="s">
        <v>10</v>
      </c>
      <c r="B25" s="2" t="s">
        <v>45</v>
      </c>
      <c r="C25" s="3">
        <v>45840</v>
      </c>
      <c r="D25" s="4" t="s">
        <v>40</v>
      </c>
      <c r="E25" s="22">
        <v>193</v>
      </c>
      <c r="F25" s="20">
        <v>4</v>
      </c>
      <c r="G25" s="22">
        <v>184</v>
      </c>
      <c r="H25" s="20"/>
      <c r="I25" s="5">
        <v>192</v>
      </c>
      <c r="J25" s="20">
        <v>2</v>
      </c>
      <c r="K25" s="23">
        <v>191</v>
      </c>
      <c r="L25" s="20">
        <v>1</v>
      </c>
      <c r="M25" s="23"/>
      <c r="N25" s="20"/>
      <c r="O25" s="5"/>
      <c r="P25" s="20"/>
      <c r="Q25" s="6">
        <v>4</v>
      </c>
      <c r="R25" s="6">
        <v>760</v>
      </c>
      <c r="S25" s="7">
        <v>190</v>
      </c>
      <c r="T25" s="36">
        <v>7</v>
      </c>
      <c r="U25" s="8">
        <v>2</v>
      </c>
      <c r="V25" s="9">
        <v>192</v>
      </c>
    </row>
    <row r="26" spans="1:22" x14ac:dyDescent="0.25">
      <c r="A26" s="1" t="s">
        <v>10</v>
      </c>
      <c r="B26" s="2" t="s">
        <v>45</v>
      </c>
      <c r="C26" s="3">
        <v>45844</v>
      </c>
      <c r="D26" s="4" t="s">
        <v>74</v>
      </c>
      <c r="E26" s="5">
        <v>187</v>
      </c>
      <c r="F26" s="20">
        <v>0</v>
      </c>
      <c r="G26" s="22">
        <v>188</v>
      </c>
      <c r="H26" s="20">
        <v>5</v>
      </c>
      <c r="I26" s="5">
        <v>187</v>
      </c>
      <c r="J26" s="20">
        <v>0</v>
      </c>
      <c r="K26" s="5">
        <v>187</v>
      </c>
      <c r="L26" s="20">
        <v>1</v>
      </c>
      <c r="M26" s="5">
        <v>192</v>
      </c>
      <c r="N26" s="20">
        <v>4</v>
      </c>
      <c r="O26" s="5">
        <v>188</v>
      </c>
      <c r="P26" s="20">
        <v>2</v>
      </c>
      <c r="Q26" s="6">
        <v>6</v>
      </c>
      <c r="R26" s="6">
        <v>1129</v>
      </c>
      <c r="S26" s="7">
        <v>188.16666666666666</v>
      </c>
      <c r="T26" s="36">
        <v>12</v>
      </c>
      <c r="U26" s="8">
        <v>6</v>
      </c>
      <c r="V26" s="9">
        <v>194.16666666666666</v>
      </c>
    </row>
    <row r="27" spans="1:22" x14ac:dyDescent="0.25">
      <c r="A27" s="1" t="s">
        <v>10</v>
      </c>
      <c r="B27" s="2" t="s">
        <v>45</v>
      </c>
      <c r="C27" s="3">
        <v>45850</v>
      </c>
      <c r="D27" s="4" t="s">
        <v>40</v>
      </c>
      <c r="E27" s="22">
        <v>189</v>
      </c>
      <c r="F27" s="20"/>
      <c r="G27" s="22">
        <v>197</v>
      </c>
      <c r="H27" s="20">
        <v>4</v>
      </c>
      <c r="I27" s="5">
        <v>194</v>
      </c>
      <c r="J27" s="20">
        <v>1</v>
      </c>
      <c r="K27" s="23">
        <v>195</v>
      </c>
      <c r="L27" s="20">
        <v>4</v>
      </c>
      <c r="M27" s="23"/>
      <c r="N27" s="20"/>
      <c r="O27" s="5"/>
      <c r="P27" s="20"/>
      <c r="Q27" s="6">
        <v>4</v>
      </c>
      <c r="R27" s="6">
        <v>775</v>
      </c>
      <c r="S27" s="7">
        <v>193.75</v>
      </c>
      <c r="T27" s="36">
        <v>9</v>
      </c>
      <c r="U27" s="8">
        <v>6</v>
      </c>
      <c r="V27" s="9">
        <v>199.75</v>
      </c>
    </row>
    <row r="28" spans="1:22" x14ac:dyDescent="0.25">
      <c r="A28" s="1" t="s">
        <v>10</v>
      </c>
      <c r="B28" s="2" t="s">
        <v>45</v>
      </c>
      <c r="C28" s="3">
        <v>45854</v>
      </c>
      <c r="D28" s="4" t="s">
        <v>40</v>
      </c>
      <c r="E28" s="22">
        <v>195</v>
      </c>
      <c r="F28" s="20">
        <v>3</v>
      </c>
      <c r="G28" s="22">
        <v>192</v>
      </c>
      <c r="H28" s="20"/>
      <c r="I28" s="5">
        <v>199</v>
      </c>
      <c r="J28" s="20">
        <v>3</v>
      </c>
      <c r="K28" s="23">
        <v>195</v>
      </c>
      <c r="L28" s="20">
        <v>4</v>
      </c>
      <c r="M28" s="23"/>
      <c r="N28" s="20"/>
      <c r="O28" s="5"/>
      <c r="P28" s="20"/>
      <c r="Q28" s="6">
        <v>4</v>
      </c>
      <c r="R28" s="6">
        <v>781</v>
      </c>
      <c r="S28" s="7">
        <v>195.25</v>
      </c>
      <c r="T28" s="36">
        <v>10</v>
      </c>
      <c r="U28" s="8">
        <v>11</v>
      </c>
      <c r="V28" s="9">
        <v>206.25</v>
      </c>
    </row>
    <row r="29" spans="1:22" x14ac:dyDescent="0.25">
      <c r="A29" s="1" t="s">
        <v>10</v>
      </c>
      <c r="B29" s="2" t="s">
        <v>45</v>
      </c>
      <c r="C29" s="3">
        <v>45861</v>
      </c>
      <c r="D29" s="4" t="s">
        <v>74</v>
      </c>
      <c r="E29" s="5">
        <v>193</v>
      </c>
      <c r="F29" s="20">
        <v>1</v>
      </c>
      <c r="G29" s="22">
        <v>196</v>
      </c>
      <c r="H29" s="20">
        <v>0</v>
      </c>
      <c r="I29" s="5">
        <v>195</v>
      </c>
      <c r="J29" s="20">
        <v>5</v>
      </c>
      <c r="K29" s="5">
        <v>199</v>
      </c>
      <c r="L29" s="20">
        <v>3</v>
      </c>
      <c r="M29" s="5"/>
      <c r="N29" s="20"/>
      <c r="O29" s="5"/>
      <c r="P29" s="20"/>
      <c r="Q29" s="6">
        <v>4</v>
      </c>
      <c r="R29" s="6">
        <v>783</v>
      </c>
      <c r="S29" s="7">
        <v>195.75</v>
      </c>
      <c r="T29" s="36">
        <v>9</v>
      </c>
      <c r="U29" s="8">
        <v>6</v>
      </c>
      <c r="V29" s="9">
        <v>201.75</v>
      </c>
    </row>
    <row r="30" spans="1:22" ht="15" customHeight="1" x14ac:dyDescent="0.25">
      <c r="A30" s="1" t="s">
        <v>10</v>
      </c>
      <c r="B30" s="2" t="s">
        <v>45</v>
      </c>
      <c r="C30" s="3">
        <v>45864</v>
      </c>
      <c r="D30" s="4" t="s">
        <v>108</v>
      </c>
      <c r="E30" s="22">
        <v>195</v>
      </c>
      <c r="F30" s="20">
        <v>2</v>
      </c>
      <c r="G30" s="22">
        <v>193</v>
      </c>
      <c r="H30" s="20">
        <v>6</v>
      </c>
      <c r="I30" s="5">
        <v>197</v>
      </c>
      <c r="J30" s="20">
        <v>5</v>
      </c>
      <c r="K30" s="23">
        <v>190</v>
      </c>
      <c r="L30" s="20">
        <v>3</v>
      </c>
      <c r="M30" s="23"/>
      <c r="N30" s="20"/>
      <c r="O30" s="5"/>
      <c r="P30" s="20"/>
      <c r="Q30" s="6">
        <v>4</v>
      </c>
      <c r="R30" s="6">
        <v>775</v>
      </c>
      <c r="S30" s="7">
        <v>193.75</v>
      </c>
      <c r="T30" s="36">
        <v>16</v>
      </c>
      <c r="U30" s="8">
        <v>6</v>
      </c>
      <c r="V30" s="9">
        <v>199.75</v>
      </c>
    </row>
    <row r="31" spans="1:22" x14ac:dyDescent="0.25">
      <c r="A31" s="1" t="s">
        <v>10</v>
      </c>
      <c r="B31" s="2" t="s">
        <v>45</v>
      </c>
      <c r="C31" s="3">
        <v>45868</v>
      </c>
      <c r="D31" s="4" t="s">
        <v>40</v>
      </c>
      <c r="E31" s="5">
        <v>190</v>
      </c>
      <c r="F31" s="20">
        <v>1</v>
      </c>
      <c r="G31" s="22">
        <v>192</v>
      </c>
      <c r="H31" s="20">
        <v>3</v>
      </c>
      <c r="I31" s="5">
        <v>196</v>
      </c>
      <c r="J31" s="20">
        <v>1</v>
      </c>
      <c r="K31" s="5">
        <v>194</v>
      </c>
      <c r="L31" s="20">
        <v>3</v>
      </c>
      <c r="M31" s="5"/>
      <c r="N31" s="20"/>
      <c r="O31" s="5"/>
      <c r="P31" s="20"/>
      <c r="Q31" s="6">
        <v>4</v>
      </c>
      <c r="R31" s="6">
        <v>772</v>
      </c>
      <c r="S31" s="7">
        <v>193</v>
      </c>
      <c r="T31" s="36">
        <v>8</v>
      </c>
      <c r="U31" s="8">
        <v>9</v>
      </c>
      <c r="V31" s="9">
        <v>202</v>
      </c>
    </row>
    <row r="32" spans="1:22" x14ac:dyDescent="0.25">
      <c r="A32" s="1" t="s">
        <v>10</v>
      </c>
      <c r="B32" s="2" t="s">
        <v>45</v>
      </c>
      <c r="C32" s="3">
        <v>45875</v>
      </c>
      <c r="D32" s="4" t="s">
        <v>40</v>
      </c>
      <c r="E32" s="5">
        <v>194</v>
      </c>
      <c r="F32" s="20"/>
      <c r="G32" s="22">
        <v>195</v>
      </c>
      <c r="H32" s="20">
        <v>4</v>
      </c>
      <c r="I32" s="5">
        <v>189</v>
      </c>
      <c r="J32" s="20">
        <v>1</v>
      </c>
      <c r="K32" s="5">
        <v>189</v>
      </c>
      <c r="L32" s="20">
        <v>1</v>
      </c>
      <c r="M32" s="5"/>
      <c r="N32" s="20"/>
      <c r="O32" s="5"/>
      <c r="P32" s="20"/>
      <c r="Q32" s="6">
        <v>4</v>
      </c>
      <c r="R32" s="6">
        <v>767</v>
      </c>
      <c r="S32" s="7">
        <v>191.75</v>
      </c>
      <c r="T32" s="36">
        <v>6</v>
      </c>
      <c r="U32" s="8">
        <v>2</v>
      </c>
      <c r="V32" s="9">
        <v>193.75</v>
      </c>
    </row>
    <row r="33" spans="1:22" x14ac:dyDescent="0.25">
      <c r="A33" s="1" t="s">
        <v>10</v>
      </c>
      <c r="B33" s="2" t="s">
        <v>45</v>
      </c>
      <c r="C33" s="3">
        <v>45879</v>
      </c>
      <c r="D33" s="4" t="s">
        <v>40</v>
      </c>
      <c r="E33" s="22">
        <v>199</v>
      </c>
      <c r="F33" s="20">
        <v>6</v>
      </c>
      <c r="G33" s="22">
        <v>197</v>
      </c>
      <c r="H33" s="20">
        <v>2</v>
      </c>
      <c r="I33" s="5">
        <v>192</v>
      </c>
      <c r="J33" s="20">
        <v>2</v>
      </c>
      <c r="K33" s="23">
        <v>193</v>
      </c>
      <c r="L33" s="20">
        <v>3</v>
      </c>
      <c r="M33" s="23">
        <v>192</v>
      </c>
      <c r="N33" s="20"/>
      <c r="O33" s="5">
        <v>191</v>
      </c>
      <c r="P33" s="20">
        <v>1</v>
      </c>
      <c r="Q33" s="6">
        <v>6</v>
      </c>
      <c r="R33" s="6">
        <v>1164</v>
      </c>
      <c r="S33" s="7">
        <v>194</v>
      </c>
      <c r="T33" s="36">
        <v>14</v>
      </c>
      <c r="U33" s="8">
        <v>4</v>
      </c>
      <c r="V33" s="9">
        <v>198</v>
      </c>
    </row>
    <row r="35" spans="1:22" x14ac:dyDescent="0.25">
      <c r="Q35" s="32">
        <f>SUM(Q2:Q34)</f>
        <v>132</v>
      </c>
      <c r="R35" s="32">
        <f>SUM(R2:R34)</f>
        <v>25261</v>
      </c>
      <c r="S35" s="33">
        <f>SUM(R35/Q35)</f>
        <v>191.37121212121212</v>
      </c>
      <c r="T35" s="32">
        <f>SUM(T2:T34)</f>
        <v>250</v>
      </c>
      <c r="U35" s="32">
        <f>SUM(U2:U34)</f>
        <v>174</v>
      </c>
      <c r="V35" s="34">
        <f>SUM(S35+U35)</f>
        <v>365.37121212121212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"/>
    <protectedRange algorithmName="SHA-512" hashValue="ON39YdpmFHfN9f47KpiRvqrKx0V9+erV1CNkpWzYhW/Qyc6aT8rEyCrvauWSYGZK2ia3o7vd3akF07acHAFpOA==" saltValue="yVW9XmDwTqEnmpSGai0KYg==" spinCount="100000" sqref="B8:C8" name="Range1_2_2"/>
    <protectedRange algorithmName="SHA-512" hashValue="ON39YdpmFHfN9f47KpiRvqrKx0V9+erV1CNkpWzYhW/Qyc6aT8rEyCrvauWSYGZK2ia3o7vd3akF07acHAFpOA==" saltValue="yVW9XmDwTqEnmpSGai0KYg==" spinCount="100000" sqref="D8" name="Range1_1_1_2"/>
    <protectedRange algorithmName="SHA-512" hashValue="ON39YdpmFHfN9f47KpiRvqrKx0V9+erV1CNkpWzYhW/Qyc6aT8rEyCrvauWSYGZK2ia3o7vd3akF07acHAFpOA==" saltValue="yVW9XmDwTqEnmpSGai0KYg==" spinCount="100000" sqref="T8" name="Range1_3_5_1_2"/>
    <protectedRange algorithmName="SHA-512" hashValue="ON39YdpmFHfN9f47KpiRvqrKx0V9+erV1CNkpWzYhW/Qyc6aT8rEyCrvauWSYGZK2ia3o7vd3akF07acHAFpOA==" saltValue="yVW9XmDwTqEnmpSGai0KYg==" spinCount="100000" sqref="B12:C12" name="Range1_5"/>
    <protectedRange algorithmName="SHA-512" hashValue="ON39YdpmFHfN9f47KpiRvqrKx0V9+erV1CNkpWzYhW/Qyc6aT8rEyCrvauWSYGZK2ia3o7vd3akF07acHAFpOA==" saltValue="yVW9XmDwTqEnmpSGai0KYg==" spinCount="100000" sqref="D12" name="Range1_1_4"/>
    <protectedRange algorithmName="SHA-512" hashValue="ON39YdpmFHfN9f47KpiRvqrKx0V9+erV1CNkpWzYhW/Qyc6aT8rEyCrvauWSYGZK2ia3o7vd3akF07acHAFpOA==" saltValue="yVW9XmDwTqEnmpSGai0KYg==" spinCount="100000" sqref="E12 G12:O12" name="Range1_33_1"/>
    <protectedRange algorithmName="SHA-512" hashValue="ON39YdpmFHfN9f47KpiRvqrKx0V9+erV1CNkpWzYhW/Qyc6aT8rEyCrvauWSYGZK2ia3o7vd3akF07acHAFpOA==" saltValue="yVW9XmDwTqEnmpSGai0KYg==" spinCount="100000" sqref="T12" name="Range1_3_5_4"/>
    <protectedRange algorithmName="SHA-512" hashValue="ON39YdpmFHfN9f47KpiRvqrKx0V9+erV1CNkpWzYhW/Qyc6aT8rEyCrvauWSYGZK2ia3o7vd3akF07acHAFpOA==" saltValue="yVW9XmDwTqEnmpSGai0KYg==" spinCount="100000" sqref="E18 B18:C18 H18:L18 N18" name="Range1_11"/>
    <protectedRange algorithmName="SHA-512" hashValue="ON39YdpmFHfN9f47KpiRvqrKx0V9+erV1CNkpWzYhW/Qyc6aT8rEyCrvauWSYGZK2ia3o7vd3akF07acHAFpOA==" saltValue="yVW9XmDwTqEnmpSGai0KYg==" spinCount="100000" sqref="D18" name="Range1_1_9"/>
    <protectedRange algorithmName="SHA-512" hashValue="ON39YdpmFHfN9f47KpiRvqrKx0V9+erV1CNkpWzYhW/Qyc6aT8rEyCrvauWSYGZK2ia3o7vd3akF07acHAFpOA==" saltValue="yVW9XmDwTqEnmpSGai0KYg==" spinCount="100000" sqref="G18 M18 O18" name="Range1_33_1_2"/>
    <protectedRange algorithmName="SHA-512" hashValue="ON39YdpmFHfN9f47KpiRvqrKx0V9+erV1CNkpWzYhW/Qyc6aT8rEyCrvauWSYGZK2ia3o7vd3akF07acHAFpOA==" saltValue="yVW9XmDwTqEnmpSGai0KYg==" spinCount="100000" sqref="T18" name="Range1_3_5_9"/>
    <protectedRange algorithmName="SHA-512" hashValue="ON39YdpmFHfN9f47KpiRvqrKx0V9+erV1CNkpWzYhW/Qyc6aT8rEyCrvauWSYGZK2ia3o7vd3akF07acHAFpOA==" saltValue="yVW9XmDwTqEnmpSGai0KYg==" spinCount="100000" sqref="B26:C26" name="Range1_9_1"/>
    <protectedRange algorithmName="SHA-512" hashValue="ON39YdpmFHfN9f47KpiRvqrKx0V9+erV1CNkpWzYhW/Qyc6aT8rEyCrvauWSYGZK2ia3o7vd3akF07acHAFpOA==" saltValue="yVW9XmDwTqEnmpSGai0KYg==" spinCount="100000" sqref="D26" name="Range1_1_7_2"/>
    <protectedRange algorithmName="SHA-512" hashValue="ON39YdpmFHfN9f47KpiRvqrKx0V9+erV1CNkpWzYhW/Qyc6aT8rEyCrvauWSYGZK2ia3o7vd3akF07acHAFpOA==" saltValue="yVW9XmDwTqEnmpSGai0KYg==" spinCount="100000" sqref="T26" name="Range1_3_5_6_2"/>
    <protectedRange algorithmName="SHA-512" hashValue="ON39YdpmFHfN9f47KpiRvqrKx0V9+erV1CNkpWzYhW/Qyc6aT8rEyCrvauWSYGZK2ia3o7vd3akF07acHAFpOA==" saltValue="yVW9XmDwTqEnmpSGai0KYg==" spinCount="100000" sqref="E30:E31 B30:C31 H30:L31 N30:N31" name="Range1_5_1"/>
    <protectedRange algorithmName="SHA-512" hashValue="ON39YdpmFHfN9f47KpiRvqrKx0V9+erV1CNkpWzYhW/Qyc6aT8rEyCrvauWSYGZK2ia3o7vd3akF07acHAFpOA==" saltValue="yVW9XmDwTqEnmpSGai0KYg==" spinCount="100000" sqref="D30:D31" name="Range1_1_14"/>
    <protectedRange algorithmName="SHA-512" hashValue="ON39YdpmFHfN9f47KpiRvqrKx0V9+erV1CNkpWzYhW/Qyc6aT8rEyCrvauWSYGZK2ia3o7vd3akF07acHAFpOA==" saltValue="yVW9XmDwTqEnmpSGai0KYg==" spinCount="100000" sqref="G31 M31 O31" name="Range1_33_1_1"/>
    <protectedRange algorithmName="SHA-512" hashValue="ON39YdpmFHfN9f47KpiRvqrKx0V9+erV1CNkpWzYhW/Qyc6aT8rEyCrvauWSYGZK2ia3o7vd3akF07acHAFpOA==" saltValue="yVW9XmDwTqEnmpSGai0KYg==" spinCount="100000" sqref="T30:T31" name="Range1_3_5_3"/>
  </protectedRanges>
  <hyperlinks>
    <hyperlink ref="X1" location="'OLL 2025'!A1" display="Return to Rankings" xr:uid="{743ADC9F-4F5B-4823-8211-777818BFE054}"/>
  </hyperlinks>
  <pageMargins left="0.7" right="0.7" top="0.75" bottom="0.75" header="0.3" footer="0.3"/>
  <pageSetup orientation="portrait" horizontalDpi="300" verticalDpi="30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7C4F2-4620-4B7A-881B-6657BB614D0A}">
  <dimension ref="A1:X10"/>
  <sheetViews>
    <sheetView workbookViewId="0">
      <selection activeCell="Q11" sqref="Q1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72</v>
      </c>
      <c r="C2" s="3">
        <v>45738</v>
      </c>
      <c r="D2" s="4" t="s">
        <v>73</v>
      </c>
      <c r="E2" s="22">
        <v>185</v>
      </c>
      <c r="F2" s="20">
        <v>1</v>
      </c>
      <c r="G2" s="22">
        <v>184</v>
      </c>
      <c r="H2" s="20">
        <v>1</v>
      </c>
      <c r="I2" s="5">
        <v>182</v>
      </c>
      <c r="J2" s="20"/>
      <c r="K2" s="23">
        <v>182</v>
      </c>
      <c r="L2" s="20">
        <v>1</v>
      </c>
      <c r="M2" s="23"/>
      <c r="N2" s="20"/>
      <c r="O2" s="5"/>
      <c r="P2" s="20"/>
      <c r="Q2" s="6">
        <v>4</v>
      </c>
      <c r="R2" s="6">
        <v>733</v>
      </c>
      <c r="S2" s="7">
        <v>183.25</v>
      </c>
      <c r="T2" s="36">
        <v>3</v>
      </c>
      <c r="U2" s="8">
        <v>6</v>
      </c>
      <c r="V2" s="9">
        <v>189.25</v>
      </c>
    </row>
    <row r="3" spans="1:24" ht="15" customHeight="1" x14ac:dyDescent="0.25">
      <c r="A3" s="1" t="s">
        <v>10</v>
      </c>
      <c r="B3" s="2" t="s">
        <v>72</v>
      </c>
      <c r="C3" s="3">
        <v>45759</v>
      </c>
      <c r="D3" s="4" t="s">
        <v>73</v>
      </c>
      <c r="E3" s="5">
        <v>186</v>
      </c>
      <c r="F3" s="20">
        <v>4</v>
      </c>
      <c r="G3" s="22">
        <v>181</v>
      </c>
      <c r="H3" s="20"/>
      <c r="I3" s="5">
        <v>187</v>
      </c>
      <c r="J3" s="20"/>
      <c r="K3" s="5">
        <v>194</v>
      </c>
      <c r="L3" s="20">
        <v>2</v>
      </c>
      <c r="M3" s="5"/>
      <c r="N3" s="20"/>
      <c r="O3" s="5"/>
      <c r="P3" s="20"/>
      <c r="Q3" s="6">
        <v>4</v>
      </c>
      <c r="R3" s="6">
        <v>748</v>
      </c>
      <c r="S3" s="7">
        <v>187</v>
      </c>
      <c r="T3" s="36">
        <v>6</v>
      </c>
      <c r="U3" s="8">
        <v>9</v>
      </c>
      <c r="V3" s="9">
        <v>196</v>
      </c>
    </row>
    <row r="4" spans="1:24" ht="15" customHeight="1" x14ac:dyDescent="0.25">
      <c r="A4" s="1" t="s">
        <v>10</v>
      </c>
      <c r="B4" s="2" t="s">
        <v>72</v>
      </c>
      <c r="C4" s="3">
        <v>45760</v>
      </c>
      <c r="D4" s="4" t="s">
        <v>73</v>
      </c>
      <c r="E4" s="5">
        <v>187</v>
      </c>
      <c r="F4" s="20">
        <v>2</v>
      </c>
      <c r="G4" s="22">
        <v>185</v>
      </c>
      <c r="H4" s="20"/>
      <c r="I4" s="5">
        <v>192</v>
      </c>
      <c r="J4" s="20">
        <v>2</v>
      </c>
      <c r="K4" s="5">
        <v>192</v>
      </c>
      <c r="L4" s="20">
        <v>2</v>
      </c>
      <c r="M4" s="5"/>
      <c r="N4" s="20"/>
      <c r="O4" s="5"/>
      <c r="P4" s="20"/>
      <c r="Q4" s="6">
        <v>4</v>
      </c>
      <c r="R4" s="6">
        <v>756</v>
      </c>
      <c r="S4" s="7">
        <v>189</v>
      </c>
      <c r="T4" s="36">
        <v>6</v>
      </c>
      <c r="U4" s="8">
        <v>5</v>
      </c>
      <c r="V4" s="9">
        <v>194</v>
      </c>
    </row>
    <row r="5" spans="1:24" x14ac:dyDescent="0.25">
      <c r="A5" s="1" t="s">
        <v>10</v>
      </c>
      <c r="B5" s="2" t="s">
        <v>72</v>
      </c>
      <c r="C5" s="3">
        <v>45808</v>
      </c>
      <c r="D5" s="4" t="s">
        <v>73</v>
      </c>
      <c r="E5" s="22">
        <v>190</v>
      </c>
      <c r="F5" s="20">
        <v>1</v>
      </c>
      <c r="G5" s="22">
        <v>192</v>
      </c>
      <c r="H5" s="20">
        <v>2</v>
      </c>
      <c r="I5" s="5">
        <v>189</v>
      </c>
      <c r="J5" s="20">
        <v>2</v>
      </c>
      <c r="K5" s="23">
        <v>179</v>
      </c>
      <c r="L5" s="20"/>
      <c r="M5" s="23">
        <v>193</v>
      </c>
      <c r="N5" s="20">
        <v>2</v>
      </c>
      <c r="O5" s="5">
        <v>189</v>
      </c>
      <c r="P5" s="20">
        <v>1</v>
      </c>
      <c r="Q5" s="6">
        <v>6</v>
      </c>
      <c r="R5" s="6">
        <v>1132</v>
      </c>
      <c r="S5" s="7">
        <v>188.66666666666666</v>
      </c>
      <c r="T5" s="36">
        <v>8</v>
      </c>
      <c r="U5" s="8">
        <v>4</v>
      </c>
      <c r="V5" s="9">
        <v>192.66666666666666</v>
      </c>
    </row>
    <row r="6" spans="1:24" x14ac:dyDescent="0.25">
      <c r="A6" s="1" t="s">
        <v>10</v>
      </c>
      <c r="B6" s="2" t="s">
        <v>72</v>
      </c>
      <c r="C6" s="3">
        <v>45809</v>
      </c>
      <c r="D6" s="4" t="s">
        <v>73</v>
      </c>
      <c r="E6" s="22">
        <v>189</v>
      </c>
      <c r="F6" s="20">
        <v>1</v>
      </c>
      <c r="G6" s="22">
        <v>184</v>
      </c>
      <c r="H6" s="20">
        <v>0</v>
      </c>
      <c r="I6" s="5">
        <v>190</v>
      </c>
      <c r="J6" s="20"/>
      <c r="K6" s="23">
        <v>188</v>
      </c>
      <c r="L6" s="20">
        <v>1</v>
      </c>
      <c r="M6" s="23"/>
      <c r="N6" s="20"/>
      <c r="O6" s="5"/>
      <c r="P6" s="20"/>
      <c r="Q6" s="6">
        <v>4</v>
      </c>
      <c r="R6" s="6">
        <v>751</v>
      </c>
      <c r="S6" s="7">
        <v>187.75</v>
      </c>
      <c r="T6" s="36">
        <v>2</v>
      </c>
      <c r="U6" s="8">
        <v>3</v>
      </c>
      <c r="V6" s="9">
        <v>190.75</v>
      </c>
    </row>
    <row r="7" spans="1:24" x14ac:dyDescent="0.25">
      <c r="A7" s="1" t="s">
        <v>10</v>
      </c>
      <c r="B7" s="2" t="s">
        <v>72</v>
      </c>
      <c r="C7" s="3">
        <v>45836</v>
      </c>
      <c r="D7" s="4" t="s">
        <v>73</v>
      </c>
      <c r="E7" s="5">
        <v>190</v>
      </c>
      <c r="F7" s="20">
        <v>2</v>
      </c>
      <c r="G7" s="22">
        <v>190</v>
      </c>
      <c r="H7" s="20">
        <v>1</v>
      </c>
      <c r="I7" s="5">
        <v>193</v>
      </c>
      <c r="J7" s="20">
        <v>3</v>
      </c>
      <c r="K7" s="5">
        <v>186</v>
      </c>
      <c r="L7" s="20">
        <v>1</v>
      </c>
      <c r="M7" s="5">
        <v>188</v>
      </c>
      <c r="N7" s="20"/>
      <c r="O7" s="5">
        <v>188</v>
      </c>
      <c r="P7" s="20"/>
      <c r="Q7" s="6">
        <v>6</v>
      </c>
      <c r="R7" s="6">
        <v>1135</v>
      </c>
      <c r="S7" s="7">
        <v>189.16666666666666</v>
      </c>
      <c r="T7" s="36">
        <v>7</v>
      </c>
      <c r="U7" s="8">
        <v>4</v>
      </c>
      <c r="V7" s="9">
        <v>193.16666666666666</v>
      </c>
    </row>
    <row r="8" spans="1:24" x14ac:dyDescent="0.25">
      <c r="A8" s="1" t="s">
        <v>10</v>
      </c>
      <c r="B8" s="2" t="s">
        <v>72</v>
      </c>
      <c r="C8" s="3">
        <v>45837</v>
      </c>
      <c r="D8" s="4" t="s">
        <v>73</v>
      </c>
      <c r="E8" s="22">
        <v>194</v>
      </c>
      <c r="F8" s="20">
        <v>2</v>
      </c>
      <c r="G8" s="22">
        <v>191</v>
      </c>
      <c r="H8" s="20">
        <v>2</v>
      </c>
      <c r="I8" s="5">
        <v>191</v>
      </c>
      <c r="J8" s="20">
        <v>1</v>
      </c>
      <c r="K8" s="23">
        <v>192</v>
      </c>
      <c r="L8" s="20"/>
      <c r="M8" s="23"/>
      <c r="N8" s="20"/>
      <c r="O8" s="5"/>
      <c r="P8" s="20"/>
      <c r="Q8" s="6">
        <v>4</v>
      </c>
      <c r="R8" s="6">
        <v>768</v>
      </c>
      <c r="S8" s="7">
        <v>192</v>
      </c>
      <c r="T8" s="36">
        <v>5</v>
      </c>
      <c r="U8" s="8">
        <v>2</v>
      </c>
      <c r="V8" s="9">
        <v>194</v>
      </c>
    </row>
    <row r="10" spans="1:24" x14ac:dyDescent="0.25">
      <c r="Q10" s="32">
        <f>SUM(Q2:Q9)</f>
        <v>32</v>
      </c>
      <c r="R10" s="32">
        <f>SUM(R2:R9)</f>
        <v>6023</v>
      </c>
      <c r="S10" s="33">
        <f>SUM(R10/Q10)</f>
        <v>188.21875</v>
      </c>
      <c r="T10" s="32">
        <f>SUM(T2:T9)</f>
        <v>37</v>
      </c>
      <c r="U10" s="32">
        <f>SUM(U2:U9)</f>
        <v>33</v>
      </c>
      <c r="V10" s="34">
        <f>SUM(S10+U10)</f>
        <v>221.21875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6" name="Range1_25"/>
    <protectedRange algorithmName="SHA-512" hashValue="ON39YdpmFHfN9f47KpiRvqrKx0V9+erV1CNkpWzYhW/Qyc6aT8rEyCrvauWSYGZK2ia3o7vd3akF07acHAFpOA==" saltValue="yVW9XmDwTqEnmpSGai0KYg==" spinCount="100000" sqref="C6" name="Range1_2_1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T6" name="Range1_3_5_1_1"/>
    <protectedRange algorithmName="SHA-512" hashValue="ON39YdpmFHfN9f47KpiRvqrKx0V9+erV1CNkpWzYhW/Qyc6aT8rEyCrvauWSYGZK2ia3o7vd3akF07acHAFpOA==" saltValue="yVW9XmDwTqEnmpSGai0KYg==" spinCount="100000" sqref="B7:C8" name="Range1_9_1"/>
    <protectedRange algorithmName="SHA-512" hashValue="ON39YdpmFHfN9f47KpiRvqrKx0V9+erV1CNkpWzYhW/Qyc6aT8rEyCrvauWSYGZK2ia3o7vd3akF07acHAFpOA==" saltValue="yVW9XmDwTqEnmpSGai0KYg==" spinCount="100000" sqref="D7:D8" name="Range1_1_7_2"/>
    <protectedRange algorithmName="SHA-512" hashValue="ON39YdpmFHfN9f47KpiRvqrKx0V9+erV1CNkpWzYhW/Qyc6aT8rEyCrvauWSYGZK2ia3o7vd3akF07acHAFpOA==" saltValue="yVW9XmDwTqEnmpSGai0KYg==" spinCount="100000" sqref="E7 G7:O7" name="Range1_33_1_2_1"/>
    <protectedRange algorithmName="SHA-512" hashValue="ON39YdpmFHfN9f47KpiRvqrKx0V9+erV1CNkpWzYhW/Qyc6aT8rEyCrvauWSYGZK2ia3o7vd3akF07acHAFpOA==" saltValue="yVW9XmDwTqEnmpSGai0KYg==" spinCount="100000" sqref="E8 H8:L8 N8" name="Range1_1_2_19_1_1_1"/>
    <protectedRange algorithmName="SHA-512" hashValue="ON39YdpmFHfN9f47KpiRvqrKx0V9+erV1CNkpWzYhW/Qyc6aT8rEyCrvauWSYGZK2ia3o7vd3akF07acHAFpOA==" saltValue="yVW9XmDwTqEnmpSGai0KYg==" spinCount="100000" sqref="T7:T8" name="Range1_3_5_6_2"/>
  </protectedRanges>
  <hyperlinks>
    <hyperlink ref="X1" location="'OLL 2025'!A1" display="Return to Rankings" xr:uid="{C3D998FC-7726-4E06-B77E-3A10D6C395C5}"/>
  </hyperlinks>
  <pageMargins left="0.7" right="0.7" top="0.75" bottom="0.75" header="0.3" footer="0.3"/>
  <pageSetup orientation="portrait" horizontalDpi="300" verticalDpi="30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558A0-1A6C-4AE4-9319-8051D5F91590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157</v>
      </c>
      <c r="C2" s="3">
        <v>45829</v>
      </c>
      <c r="D2" s="4" t="s">
        <v>140</v>
      </c>
      <c r="E2" s="22">
        <v>194</v>
      </c>
      <c r="F2" s="20">
        <v>0</v>
      </c>
      <c r="G2" s="22">
        <v>199</v>
      </c>
      <c r="H2" s="20">
        <v>0</v>
      </c>
      <c r="I2" s="5">
        <v>197</v>
      </c>
      <c r="J2" s="20">
        <v>3</v>
      </c>
      <c r="K2" s="23">
        <v>194</v>
      </c>
      <c r="L2" s="20">
        <v>1</v>
      </c>
      <c r="M2" s="23"/>
      <c r="N2" s="20"/>
      <c r="O2" s="5"/>
      <c r="P2" s="20"/>
      <c r="Q2" s="6">
        <v>4</v>
      </c>
      <c r="R2" s="6">
        <v>784</v>
      </c>
      <c r="S2" s="7">
        <v>196</v>
      </c>
      <c r="T2" s="36">
        <v>4</v>
      </c>
      <c r="U2" s="8">
        <v>9</v>
      </c>
      <c r="V2" s="9">
        <v>205</v>
      </c>
    </row>
    <row r="3" spans="1:24" x14ac:dyDescent="0.25">
      <c r="A3" s="1" t="s">
        <v>10</v>
      </c>
      <c r="B3" s="2" t="s">
        <v>157</v>
      </c>
      <c r="C3" s="3">
        <v>45857</v>
      </c>
      <c r="D3" s="4" t="s">
        <v>140</v>
      </c>
      <c r="E3" s="22">
        <v>196</v>
      </c>
      <c r="F3" s="20">
        <v>1</v>
      </c>
      <c r="G3" s="22">
        <v>197</v>
      </c>
      <c r="H3" s="20">
        <v>2</v>
      </c>
      <c r="I3" s="5">
        <v>198</v>
      </c>
      <c r="J3" s="20">
        <v>3</v>
      </c>
      <c r="K3" s="56">
        <v>200</v>
      </c>
      <c r="L3" s="20">
        <v>3</v>
      </c>
      <c r="M3" s="23"/>
      <c r="N3" s="20"/>
      <c r="O3" s="5"/>
      <c r="P3" s="20"/>
      <c r="Q3" s="6">
        <v>4</v>
      </c>
      <c r="R3" s="6">
        <v>791</v>
      </c>
      <c r="S3" s="7">
        <v>197.75</v>
      </c>
      <c r="T3" s="36">
        <v>9</v>
      </c>
      <c r="U3" s="8">
        <v>7</v>
      </c>
      <c r="V3" s="9">
        <v>204.75</v>
      </c>
    </row>
    <row r="5" spans="1:24" x14ac:dyDescent="0.25">
      <c r="Q5" s="32">
        <f>SUM(Q2:Q4)</f>
        <v>8</v>
      </c>
      <c r="R5" s="32">
        <f>SUM(R2:R4)</f>
        <v>1575</v>
      </c>
      <c r="S5" s="33">
        <f>SUM(R5/Q5)</f>
        <v>196.875</v>
      </c>
      <c r="T5" s="32">
        <f>SUM(T2:T4)</f>
        <v>13</v>
      </c>
      <c r="U5" s="32">
        <f>SUM(U2:U4)</f>
        <v>16</v>
      </c>
      <c r="V5" s="34">
        <f>SUM(S5+U5)</f>
        <v>212.875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EFB0C81F-59EA-4E0F-9559-48F94515D0B2}"/>
  </hyperlinks>
  <pageMargins left="0.7" right="0.7" top="0.75" bottom="0.75" header="0.3" footer="0.3"/>
  <pageSetup orientation="portrait" horizontalDpi="300" verticalDpi="30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3F887-ADEA-46E8-9937-D4978B622128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158</v>
      </c>
      <c r="C2" s="3">
        <v>45828</v>
      </c>
      <c r="D2" s="4" t="s">
        <v>55</v>
      </c>
      <c r="E2" s="22">
        <v>190</v>
      </c>
      <c r="F2" s="20">
        <v>1</v>
      </c>
      <c r="G2" s="22">
        <v>186</v>
      </c>
      <c r="H2" s="20">
        <v>1</v>
      </c>
      <c r="I2" s="5">
        <v>185</v>
      </c>
      <c r="J2" s="20">
        <v>1</v>
      </c>
      <c r="K2" s="23">
        <v>194.02500000000001</v>
      </c>
      <c r="L2" s="20">
        <v>2</v>
      </c>
      <c r="M2" s="23"/>
      <c r="N2" s="20"/>
      <c r="O2" s="5"/>
      <c r="P2" s="20"/>
      <c r="Q2" s="6">
        <v>4</v>
      </c>
      <c r="R2" s="6">
        <v>755.02499999999998</v>
      </c>
      <c r="S2" s="7">
        <v>188.75624999999999</v>
      </c>
      <c r="T2" s="36">
        <v>5</v>
      </c>
      <c r="U2" s="8">
        <v>4</v>
      </c>
      <c r="V2" s="9">
        <v>192.75624999999999</v>
      </c>
    </row>
    <row r="3" spans="1:24" x14ac:dyDescent="0.25">
      <c r="A3" s="1" t="s">
        <v>10</v>
      </c>
      <c r="B3" s="2" t="s">
        <v>158</v>
      </c>
      <c r="C3" s="3">
        <v>45850</v>
      </c>
      <c r="D3" s="4" t="s">
        <v>55</v>
      </c>
      <c r="E3" s="5">
        <v>193</v>
      </c>
      <c r="F3" s="20">
        <v>3</v>
      </c>
      <c r="G3" s="22">
        <v>190</v>
      </c>
      <c r="H3" s="20">
        <v>1</v>
      </c>
      <c r="I3" s="5">
        <v>188</v>
      </c>
      <c r="J3" s="20">
        <v>0</v>
      </c>
      <c r="K3" s="5">
        <v>192</v>
      </c>
      <c r="L3" s="20">
        <v>1</v>
      </c>
      <c r="M3" s="5"/>
      <c r="N3" s="20"/>
      <c r="O3" s="5"/>
      <c r="P3" s="20"/>
      <c r="Q3" s="6">
        <v>4</v>
      </c>
      <c r="R3" s="6">
        <v>763</v>
      </c>
      <c r="S3" s="7">
        <v>190.75</v>
      </c>
      <c r="T3" s="36">
        <v>5</v>
      </c>
      <c r="U3" s="8">
        <v>2</v>
      </c>
      <c r="V3" s="9">
        <v>192.75</v>
      </c>
    </row>
    <row r="4" spans="1:24" x14ac:dyDescent="0.25">
      <c r="A4" s="1" t="s">
        <v>10</v>
      </c>
      <c r="B4" s="2" t="s">
        <v>158</v>
      </c>
      <c r="C4" s="3">
        <v>45856</v>
      </c>
      <c r="D4" s="4" t="s">
        <v>55</v>
      </c>
      <c r="E4" s="5">
        <v>179</v>
      </c>
      <c r="F4" s="20">
        <v>0</v>
      </c>
      <c r="G4" s="22">
        <v>186</v>
      </c>
      <c r="H4" s="20">
        <v>4</v>
      </c>
      <c r="I4" s="5">
        <v>180</v>
      </c>
      <c r="J4" s="20">
        <v>0</v>
      </c>
      <c r="K4" s="5">
        <v>176</v>
      </c>
      <c r="L4" s="20">
        <v>1</v>
      </c>
      <c r="M4" s="5"/>
      <c r="N4" s="20"/>
      <c r="O4" s="5"/>
      <c r="P4" s="20"/>
      <c r="Q4" s="6">
        <v>4</v>
      </c>
      <c r="R4" s="6">
        <v>721</v>
      </c>
      <c r="S4" s="7">
        <v>180.25</v>
      </c>
      <c r="T4" s="36">
        <v>5</v>
      </c>
      <c r="U4" s="8">
        <v>2</v>
      </c>
      <c r="V4" s="9">
        <v>182.25</v>
      </c>
    </row>
    <row r="5" spans="1:24" x14ac:dyDescent="0.25">
      <c r="A5" s="1" t="s">
        <v>10</v>
      </c>
      <c r="B5" s="2" t="s">
        <v>158</v>
      </c>
      <c r="C5" s="3">
        <v>45871</v>
      </c>
      <c r="D5" s="4" t="s">
        <v>55</v>
      </c>
      <c r="E5" s="5">
        <v>190</v>
      </c>
      <c r="F5" s="20">
        <v>2</v>
      </c>
      <c r="G5" s="22">
        <v>191</v>
      </c>
      <c r="H5" s="20">
        <v>0</v>
      </c>
      <c r="I5" s="5">
        <v>191</v>
      </c>
      <c r="J5" s="20">
        <v>0</v>
      </c>
      <c r="K5" s="5">
        <v>192</v>
      </c>
      <c r="L5" s="20">
        <v>0</v>
      </c>
      <c r="M5" s="5"/>
      <c r="N5" s="20"/>
      <c r="O5" s="5"/>
      <c r="P5" s="20"/>
      <c r="Q5" s="6">
        <v>4</v>
      </c>
      <c r="R5" s="6">
        <v>764</v>
      </c>
      <c r="S5" s="7">
        <v>191</v>
      </c>
      <c r="T5" s="36">
        <v>2</v>
      </c>
      <c r="U5" s="8">
        <v>2</v>
      </c>
      <c r="V5" s="9">
        <v>193</v>
      </c>
    </row>
    <row r="7" spans="1:24" x14ac:dyDescent="0.25">
      <c r="Q7" s="32">
        <f>SUM(Q2:Q6)</f>
        <v>16</v>
      </c>
      <c r="R7" s="32">
        <f>SUM(R2:R6)</f>
        <v>3003.0250000000001</v>
      </c>
      <c r="S7" s="33">
        <f>SUM(R7/Q7)</f>
        <v>187.68906250000001</v>
      </c>
      <c r="T7" s="32">
        <f>SUM(T2:T6)</f>
        <v>17</v>
      </c>
      <c r="U7" s="32">
        <f>SUM(U2:U6)</f>
        <v>10</v>
      </c>
      <c r="V7" s="34">
        <f>SUM(S7+U7)</f>
        <v>197.68906250000001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B9B5DFC-F660-4400-A279-BA246EEC8580}"/>
  </hyperlinks>
  <pageMargins left="0.7" right="0.7" top="0.75" bottom="0.75" header="0.3" footer="0.3"/>
  <pageSetup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989C2-8875-4CD5-8770-BA6542905FC2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109</v>
      </c>
      <c r="C2" s="3">
        <v>45773</v>
      </c>
      <c r="D2" s="4" t="s">
        <v>108</v>
      </c>
      <c r="E2" s="5">
        <v>183</v>
      </c>
      <c r="F2" s="20">
        <v>1</v>
      </c>
      <c r="G2" s="22">
        <v>185</v>
      </c>
      <c r="H2" s="20">
        <v>2</v>
      </c>
      <c r="I2" s="5">
        <v>178</v>
      </c>
      <c r="J2" s="20">
        <v>0</v>
      </c>
      <c r="K2" s="5">
        <v>187</v>
      </c>
      <c r="L2" s="20">
        <v>0</v>
      </c>
      <c r="M2" s="5"/>
      <c r="N2" s="20"/>
      <c r="O2" s="5"/>
      <c r="P2" s="20"/>
      <c r="Q2" s="6">
        <v>4</v>
      </c>
      <c r="R2" s="6">
        <v>733</v>
      </c>
      <c r="S2" s="7">
        <v>183.25</v>
      </c>
      <c r="T2" s="36">
        <v>3</v>
      </c>
      <c r="U2" s="8">
        <v>3</v>
      </c>
      <c r="V2" s="9">
        <v>186.25</v>
      </c>
    </row>
    <row r="4" spans="1:24" x14ac:dyDescent="0.25">
      <c r="Q4" s="32">
        <f>SUM(Q2:Q3)</f>
        <v>4</v>
      </c>
      <c r="R4" s="32">
        <f>SUM(R2:R3)</f>
        <v>733</v>
      </c>
      <c r="S4" s="33">
        <f>SUM(R4/Q4)</f>
        <v>183.25</v>
      </c>
      <c r="T4" s="32">
        <f>SUM(T2:T3)</f>
        <v>3</v>
      </c>
      <c r="U4" s="32">
        <f>SUM(U2:U3)</f>
        <v>3</v>
      </c>
      <c r="V4" s="34">
        <f>SUM(S4+U4)</f>
        <v>186.25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5"/>
    <protectedRange algorithmName="SHA-512" hashValue="ON39YdpmFHfN9f47KpiRvqrKx0V9+erV1CNkpWzYhW/Qyc6aT8rEyCrvauWSYGZK2ia3o7vd3akF07acHAFpOA==" saltValue="yVW9XmDwTqEnmpSGai0KYg==" spinCount="100000" sqref="D2" name="Range1_1_4"/>
    <protectedRange algorithmName="SHA-512" hashValue="ON39YdpmFHfN9f47KpiRvqrKx0V9+erV1CNkpWzYhW/Qyc6aT8rEyCrvauWSYGZK2ia3o7vd3akF07acHAFpOA==" saltValue="yVW9XmDwTqEnmpSGai0KYg==" spinCount="100000" sqref="E2 H2:L2 N2" name="Range1_1_2_19_1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2242F344-47AB-48EE-A6F3-90D3925C885E}"/>
  </hyperlink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24896-14B5-436A-AAC8-C8EDD93BE771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142</v>
      </c>
      <c r="C2" s="3">
        <v>45814</v>
      </c>
      <c r="D2" s="4" t="s">
        <v>23</v>
      </c>
      <c r="E2" s="22">
        <v>198</v>
      </c>
      <c r="F2" s="20">
        <v>7</v>
      </c>
      <c r="G2" s="22">
        <v>196</v>
      </c>
      <c r="H2" s="20">
        <v>4</v>
      </c>
      <c r="I2" s="5">
        <v>197</v>
      </c>
      <c r="J2" s="20">
        <v>2</v>
      </c>
      <c r="K2" s="23">
        <v>198</v>
      </c>
      <c r="L2" s="20">
        <v>2</v>
      </c>
      <c r="M2" s="23"/>
      <c r="N2" s="20"/>
      <c r="O2" s="5"/>
      <c r="P2" s="20"/>
      <c r="Q2" s="6">
        <v>4</v>
      </c>
      <c r="R2" s="6">
        <v>789</v>
      </c>
      <c r="S2" s="7">
        <v>197.25</v>
      </c>
      <c r="T2" s="36">
        <v>15</v>
      </c>
      <c r="U2" s="8">
        <v>4</v>
      </c>
      <c r="V2" s="9">
        <v>201.25</v>
      </c>
    </row>
    <row r="3" spans="1:24" x14ac:dyDescent="0.25">
      <c r="A3" s="1" t="s">
        <v>10</v>
      </c>
      <c r="B3" s="2" t="s">
        <v>142</v>
      </c>
      <c r="C3" s="3">
        <v>45835</v>
      </c>
      <c r="D3" s="4" t="s">
        <v>23</v>
      </c>
      <c r="E3" s="5">
        <v>198</v>
      </c>
      <c r="F3" s="20">
        <v>1</v>
      </c>
      <c r="G3" s="22">
        <v>198</v>
      </c>
      <c r="H3" s="20">
        <v>0</v>
      </c>
      <c r="I3" s="5">
        <v>199</v>
      </c>
      <c r="J3" s="20">
        <v>2</v>
      </c>
      <c r="K3" s="5">
        <v>198</v>
      </c>
      <c r="L3" s="20">
        <v>2</v>
      </c>
      <c r="M3" s="5"/>
      <c r="N3" s="20"/>
      <c r="O3" s="5"/>
      <c r="P3" s="20"/>
      <c r="Q3" s="6">
        <v>4</v>
      </c>
      <c r="R3" s="6">
        <v>793</v>
      </c>
      <c r="S3" s="7">
        <v>198.25</v>
      </c>
      <c r="T3" s="36">
        <v>5</v>
      </c>
      <c r="U3" s="8">
        <v>4</v>
      </c>
      <c r="V3" s="9">
        <v>202.25</v>
      </c>
    </row>
    <row r="4" spans="1:24" x14ac:dyDescent="0.25">
      <c r="A4" s="1" t="s">
        <v>10</v>
      </c>
      <c r="B4" s="2" t="s">
        <v>142</v>
      </c>
      <c r="C4" s="3">
        <v>45477</v>
      </c>
      <c r="D4" s="4" t="s">
        <v>23</v>
      </c>
      <c r="E4" s="22">
        <v>197</v>
      </c>
      <c r="F4" s="20">
        <v>1</v>
      </c>
      <c r="G4" s="22">
        <v>198</v>
      </c>
      <c r="H4" s="20">
        <v>4</v>
      </c>
      <c r="I4" s="5">
        <v>197</v>
      </c>
      <c r="J4" s="20">
        <v>2</v>
      </c>
      <c r="K4" s="23">
        <v>198</v>
      </c>
      <c r="L4" s="20">
        <v>5</v>
      </c>
      <c r="M4" s="23"/>
      <c r="N4" s="20"/>
      <c r="O4" s="5"/>
      <c r="P4" s="20"/>
      <c r="Q4" s="6">
        <v>4</v>
      </c>
      <c r="R4" s="6">
        <v>790</v>
      </c>
      <c r="S4" s="7">
        <v>197.5</v>
      </c>
      <c r="T4" s="36">
        <v>12</v>
      </c>
      <c r="U4" s="8">
        <v>5</v>
      </c>
      <c r="V4" s="9">
        <v>202.5</v>
      </c>
    </row>
    <row r="5" spans="1:24" x14ac:dyDescent="0.25">
      <c r="A5" s="1" t="s">
        <v>10</v>
      </c>
      <c r="B5" s="2" t="s">
        <v>142</v>
      </c>
      <c r="C5" s="3">
        <v>45849</v>
      </c>
      <c r="D5" s="4" t="s">
        <v>23</v>
      </c>
      <c r="E5" s="5">
        <v>198</v>
      </c>
      <c r="F5" s="20">
        <v>2</v>
      </c>
      <c r="G5" s="22">
        <v>197</v>
      </c>
      <c r="H5" s="20">
        <v>1</v>
      </c>
      <c r="I5" s="5">
        <v>198</v>
      </c>
      <c r="J5" s="20">
        <v>1</v>
      </c>
      <c r="K5" s="5">
        <v>198</v>
      </c>
      <c r="L5" s="20">
        <v>2</v>
      </c>
      <c r="M5" s="5"/>
      <c r="N5" s="20"/>
      <c r="O5" s="5"/>
      <c r="P5" s="20"/>
      <c r="Q5" s="6">
        <v>4</v>
      </c>
      <c r="R5" s="6">
        <v>791</v>
      </c>
      <c r="S5" s="7">
        <v>197.75</v>
      </c>
      <c r="T5" s="36">
        <v>6</v>
      </c>
      <c r="U5" s="8">
        <v>4</v>
      </c>
      <c r="V5" s="9">
        <v>201.75</v>
      </c>
    </row>
    <row r="7" spans="1:24" x14ac:dyDescent="0.25">
      <c r="Q7" s="32">
        <f>SUM(Q2:Q6)</f>
        <v>16</v>
      </c>
      <c r="R7" s="32">
        <f>SUM(R2:R6)</f>
        <v>3163</v>
      </c>
      <c r="S7" s="33">
        <f>SUM(R7/Q7)</f>
        <v>197.6875</v>
      </c>
      <c r="T7" s="32">
        <f>SUM(T2:T6)</f>
        <v>38</v>
      </c>
      <c r="U7" s="32">
        <f>SUM(U2:U6)</f>
        <v>17</v>
      </c>
      <c r="V7" s="34">
        <f>SUM(S7+U7)</f>
        <v>214.6875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  <protectedRange algorithmName="SHA-512" hashValue="ON39YdpmFHfN9f47KpiRvqrKx0V9+erV1CNkpWzYhW/Qyc6aT8rEyCrvauWSYGZK2ia3o7vd3akF07acHAFpOA==" saltValue="yVW9XmDwTqEnmpSGai0KYg==" spinCount="100000" sqref="E2 G2:O2" name="Range1_33_1"/>
    <protectedRange algorithmName="SHA-512" hashValue="ON39YdpmFHfN9f47KpiRvqrKx0V9+erV1CNkpWzYhW/Qyc6aT8rEyCrvauWSYGZK2ia3o7vd3akF07acHAFpOA==" saltValue="yVW9XmDwTqEnmpSGai0KYg==" spinCount="100000" sqref="T2" name="Range1_3_5_1"/>
  </protectedRanges>
  <hyperlinks>
    <hyperlink ref="X1" location="'OLL 2025'!A1" display="Return to Rankings" xr:uid="{BB6265D2-F594-498A-8ECD-7A7CB5012DBE}"/>
  </hyperlinks>
  <pageMargins left="0.7" right="0.7" top="0.75" bottom="0.75" header="0.3" footer="0.3"/>
  <pageSetup orientation="portrait" horizontalDpi="300" verticalDpi="30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C6BAA-9DF6-47B3-B3EF-6B86F26A71EB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35</v>
      </c>
      <c r="C2" s="3">
        <v>45693</v>
      </c>
      <c r="D2" s="4" t="s">
        <v>43</v>
      </c>
      <c r="E2" s="5">
        <v>164</v>
      </c>
      <c r="F2" s="20">
        <v>1</v>
      </c>
      <c r="G2" s="22">
        <v>169</v>
      </c>
      <c r="H2" s="20">
        <v>1</v>
      </c>
      <c r="I2" s="5">
        <v>178</v>
      </c>
      <c r="J2" s="20">
        <v>1</v>
      </c>
      <c r="K2" s="5">
        <v>183</v>
      </c>
      <c r="L2" s="20">
        <v>1</v>
      </c>
      <c r="M2" s="5"/>
      <c r="N2" s="20"/>
      <c r="O2" s="5"/>
      <c r="P2" s="20"/>
      <c r="Q2" s="6">
        <v>4</v>
      </c>
      <c r="R2" s="6">
        <v>694</v>
      </c>
      <c r="S2" s="7">
        <v>173.5</v>
      </c>
      <c r="T2" s="36">
        <v>4</v>
      </c>
      <c r="U2" s="8">
        <v>4</v>
      </c>
      <c r="V2" s="9">
        <v>177.5</v>
      </c>
    </row>
    <row r="4" spans="1:24" x14ac:dyDescent="0.25">
      <c r="Q4" s="32">
        <f>SUM(Q2:Q3)</f>
        <v>4</v>
      </c>
      <c r="R4" s="32">
        <f>SUM(R2:R3)</f>
        <v>694</v>
      </c>
      <c r="S4" s="33">
        <f>SUM(R4/Q4)</f>
        <v>173.5</v>
      </c>
      <c r="T4" s="32">
        <f>SUM(T2:T3)</f>
        <v>4</v>
      </c>
      <c r="U4" s="32">
        <f>SUM(U2:U3)</f>
        <v>4</v>
      </c>
      <c r="V4" s="34">
        <f>SUM(S4+U4)</f>
        <v>177.5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3200EF5-E982-4FE3-BC12-D3A20E379047}"/>
  </hyperlinks>
  <pageMargins left="0.7" right="0.7" top="0.75" bottom="0.75" header="0.3" footer="0.3"/>
  <pageSetup orientation="portrait" horizontalDpi="300" verticalDpi="30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69276-3A92-4C13-8B11-7CF1CC29C6C5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58</v>
      </c>
      <c r="C2" s="3">
        <v>45752</v>
      </c>
      <c r="D2" s="4" t="s">
        <v>63</v>
      </c>
      <c r="E2" s="5">
        <v>174</v>
      </c>
      <c r="F2" s="20">
        <v>3</v>
      </c>
      <c r="G2" s="22">
        <v>175</v>
      </c>
      <c r="H2" s="20"/>
      <c r="I2" s="5">
        <v>178</v>
      </c>
      <c r="J2" s="20"/>
      <c r="K2" s="5">
        <v>181</v>
      </c>
      <c r="L2" s="20"/>
      <c r="M2" s="5"/>
      <c r="N2" s="20"/>
      <c r="O2" s="5"/>
      <c r="P2" s="20"/>
      <c r="Q2" s="6">
        <v>4</v>
      </c>
      <c r="R2" s="6">
        <v>708</v>
      </c>
      <c r="S2" s="7">
        <v>177</v>
      </c>
      <c r="T2" s="36">
        <v>3</v>
      </c>
      <c r="U2" s="8">
        <v>2</v>
      </c>
      <c r="V2" s="9">
        <v>179</v>
      </c>
    </row>
    <row r="3" spans="1:24" x14ac:dyDescent="0.25">
      <c r="A3" s="1" t="s">
        <v>10</v>
      </c>
      <c r="B3" s="2" t="s">
        <v>58</v>
      </c>
      <c r="C3" s="3">
        <v>45815</v>
      </c>
      <c r="D3" s="4" t="s">
        <v>63</v>
      </c>
      <c r="E3" s="5">
        <v>177</v>
      </c>
      <c r="F3" s="20">
        <v>0</v>
      </c>
      <c r="G3" s="22">
        <v>175</v>
      </c>
      <c r="H3" s="20">
        <v>0</v>
      </c>
      <c r="I3" s="5">
        <v>182</v>
      </c>
      <c r="J3" s="20">
        <v>0</v>
      </c>
      <c r="K3" s="5">
        <v>182</v>
      </c>
      <c r="L3" s="20">
        <v>1</v>
      </c>
      <c r="M3" s="5">
        <v>182</v>
      </c>
      <c r="N3" s="20">
        <v>1</v>
      </c>
      <c r="O3" s="5">
        <v>165</v>
      </c>
      <c r="P3" s="20">
        <v>0</v>
      </c>
      <c r="Q3" s="6">
        <v>6</v>
      </c>
      <c r="R3" s="6">
        <v>1063</v>
      </c>
      <c r="S3" s="7">
        <v>177.16666666666666</v>
      </c>
      <c r="T3" s="36">
        <v>2</v>
      </c>
      <c r="U3" s="8">
        <v>4</v>
      </c>
      <c r="V3" s="9">
        <v>181.16666666666666</v>
      </c>
    </row>
    <row r="4" spans="1:24" x14ac:dyDescent="0.25">
      <c r="A4" s="1" t="s">
        <v>10</v>
      </c>
      <c r="B4" s="2" t="s">
        <v>58</v>
      </c>
      <c r="C4" s="3">
        <v>45843</v>
      </c>
      <c r="D4" s="4" t="s">
        <v>63</v>
      </c>
      <c r="E4" s="5">
        <v>184</v>
      </c>
      <c r="F4" s="20">
        <v>0</v>
      </c>
      <c r="G4" s="22">
        <v>166</v>
      </c>
      <c r="H4" s="20">
        <v>1</v>
      </c>
      <c r="I4" s="5">
        <v>178</v>
      </c>
      <c r="J4" s="20">
        <v>1</v>
      </c>
      <c r="K4" s="5">
        <v>174</v>
      </c>
      <c r="L4" s="20">
        <v>0</v>
      </c>
      <c r="M4" s="5"/>
      <c r="N4" s="20"/>
      <c r="O4" s="5"/>
      <c r="P4" s="20"/>
      <c r="Q4" s="6">
        <v>4</v>
      </c>
      <c r="R4" s="6">
        <v>702</v>
      </c>
      <c r="S4" s="7">
        <v>175.5</v>
      </c>
      <c r="T4" s="36">
        <v>2</v>
      </c>
      <c r="U4" s="8">
        <v>2</v>
      </c>
      <c r="V4" s="9">
        <v>177.5</v>
      </c>
    </row>
    <row r="6" spans="1:24" x14ac:dyDescent="0.25">
      <c r="Q6" s="32">
        <f>SUM(Q2:Q5)</f>
        <v>14</v>
      </c>
      <c r="R6" s="32">
        <f>SUM(R2:R5)</f>
        <v>2473</v>
      </c>
      <c r="S6" s="33">
        <f>SUM(R6/Q6)</f>
        <v>176.64285714285714</v>
      </c>
      <c r="T6" s="32">
        <f>SUM(T2:T5)</f>
        <v>7</v>
      </c>
      <c r="U6" s="32">
        <f>SUM(U2:U5)</f>
        <v>8</v>
      </c>
      <c r="V6" s="34">
        <f>SUM(S6+U6)</f>
        <v>184.64285714285714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_2"/>
    <protectedRange algorithmName="SHA-512" hashValue="ON39YdpmFHfN9f47KpiRvqrKx0V9+erV1CNkpWzYhW/Qyc6aT8rEyCrvauWSYGZK2ia3o7vd3akF07acHAFpOA==" saltValue="yVW9XmDwTqEnmpSGai0KYg==" spinCount="100000" sqref="D2" name="Range1_1_1_2"/>
    <protectedRange algorithmName="SHA-512" hashValue="ON39YdpmFHfN9f47KpiRvqrKx0V9+erV1CNkpWzYhW/Qyc6aT8rEyCrvauWSYGZK2ia3o7vd3akF07acHAFpOA==" saltValue="yVW9XmDwTqEnmpSGai0KYg==" spinCount="100000" sqref="E2 G2:O2" name="Range1_33_1_1"/>
    <protectedRange algorithmName="SHA-512" hashValue="ON39YdpmFHfN9f47KpiRvqrKx0V9+erV1CNkpWzYhW/Qyc6aT8rEyCrvauWSYGZK2ia3o7vd3akF07acHAFpOA==" saltValue="yVW9XmDwTqEnmpSGai0KYg==" spinCount="100000" sqref="T2" name="Range1_3_5_1_2"/>
    <protectedRange algorithmName="SHA-512" hashValue="ON39YdpmFHfN9f47KpiRvqrKx0V9+erV1CNkpWzYhW/Qyc6aT8rEyCrvauWSYGZK2ia3o7vd3akF07acHAFpOA==" saltValue="yVW9XmDwTqEnmpSGai0KYg==" spinCount="100000" sqref="B3" name="Range1_25"/>
    <protectedRange algorithmName="SHA-512" hashValue="ON39YdpmFHfN9f47KpiRvqrKx0V9+erV1CNkpWzYhW/Qyc6aT8rEyCrvauWSYGZK2ia3o7vd3akF07acHAFpOA==" saltValue="yVW9XmDwTqEnmpSGai0KYg==" spinCount="100000" sqref="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E3 G3:O3" name="Range1_33_1_1_1"/>
    <protectedRange algorithmName="SHA-512" hashValue="ON39YdpmFHfN9f47KpiRvqrKx0V9+erV1CNkpWzYhW/Qyc6aT8rEyCrvauWSYGZK2ia3o7vd3akF07acHAFpOA==" saltValue="yVW9XmDwTqEnmpSGai0KYg==" spinCount="100000" sqref="T3" name="Range1_3_5_1_1"/>
    <protectedRange algorithmName="SHA-512" hashValue="ON39YdpmFHfN9f47KpiRvqrKx0V9+erV1CNkpWzYhW/Qyc6aT8rEyCrvauWSYGZK2ia3o7vd3akF07acHAFpOA==" saltValue="yVW9XmDwTqEnmpSGai0KYg==" spinCount="100000" sqref="E4 H4:L4 N4 B4:C4" name="Range1_9_1"/>
    <protectedRange algorithmName="SHA-512" hashValue="ON39YdpmFHfN9f47KpiRvqrKx0V9+erV1CNkpWzYhW/Qyc6aT8rEyCrvauWSYGZK2ia3o7vd3akF07acHAFpOA==" saltValue="yVW9XmDwTqEnmpSGai0KYg==" spinCount="100000" sqref="D4" name="Range1_1_7_2"/>
    <protectedRange algorithmName="SHA-512" hashValue="ON39YdpmFHfN9f47KpiRvqrKx0V9+erV1CNkpWzYhW/Qyc6aT8rEyCrvauWSYGZK2ia3o7vd3akF07acHAFpOA==" saltValue="yVW9XmDwTqEnmpSGai0KYg==" spinCount="100000" sqref="T4" name="Range1_3_5_6_2"/>
  </protectedRanges>
  <hyperlinks>
    <hyperlink ref="X1" location="'OLL 2025'!A1" display="Return to Rankings" xr:uid="{ADBD7A0C-E997-48BE-92E4-BF9BA1EA7EDA}"/>
  </hyperlinks>
  <pageMargins left="0.7" right="0.7" top="0.75" bottom="0.75" header="0.3" footer="0.3"/>
  <pageSetup orientation="portrait" horizontalDpi="300" verticalDpi="30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226FD-B98F-4B75-BE0B-C7147D32D435}">
  <dimension ref="A1:X16"/>
  <sheetViews>
    <sheetView workbookViewId="0">
      <selection activeCell="Q17" sqref="Q1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59</v>
      </c>
      <c r="C2" s="3">
        <v>45721</v>
      </c>
      <c r="D2" s="4" t="s">
        <v>40</v>
      </c>
      <c r="E2" s="5">
        <v>186</v>
      </c>
      <c r="F2" s="20">
        <v>1</v>
      </c>
      <c r="G2" s="22">
        <v>184</v>
      </c>
      <c r="H2" s="20">
        <v>5</v>
      </c>
      <c r="I2" s="5">
        <v>164</v>
      </c>
      <c r="J2" s="20"/>
      <c r="K2" s="5">
        <v>187.001</v>
      </c>
      <c r="L2" s="20">
        <v>1</v>
      </c>
      <c r="M2" s="5"/>
      <c r="N2" s="20"/>
      <c r="O2" s="5"/>
      <c r="P2" s="20"/>
      <c r="Q2" s="6">
        <v>4</v>
      </c>
      <c r="R2" s="6">
        <v>721.00099999999998</v>
      </c>
      <c r="S2" s="7">
        <v>180.25024999999999</v>
      </c>
      <c r="T2" s="36">
        <v>7</v>
      </c>
      <c r="U2" s="8">
        <v>5</v>
      </c>
      <c r="V2" s="9">
        <v>185.25024999999999</v>
      </c>
    </row>
    <row r="3" spans="1:24" x14ac:dyDescent="0.25">
      <c r="A3" s="1" t="s">
        <v>10</v>
      </c>
      <c r="B3" s="2" t="s">
        <v>59</v>
      </c>
      <c r="C3" s="3">
        <v>45728</v>
      </c>
      <c r="D3" s="4" t="s">
        <v>40</v>
      </c>
      <c r="E3" s="5">
        <v>192</v>
      </c>
      <c r="F3" s="20">
        <v>1</v>
      </c>
      <c r="G3" s="22">
        <v>189</v>
      </c>
      <c r="H3" s="20">
        <v>1</v>
      </c>
      <c r="I3" s="5">
        <v>185</v>
      </c>
      <c r="J3" s="20">
        <v>1</v>
      </c>
      <c r="K3" s="5">
        <v>190</v>
      </c>
      <c r="L3" s="20">
        <v>4</v>
      </c>
      <c r="M3" s="5"/>
      <c r="N3" s="20"/>
      <c r="O3" s="5"/>
      <c r="P3" s="20"/>
      <c r="Q3" s="6">
        <v>4</v>
      </c>
      <c r="R3" s="6">
        <v>756</v>
      </c>
      <c r="S3" s="7">
        <v>189</v>
      </c>
      <c r="T3" s="36">
        <v>7</v>
      </c>
      <c r="U3" s="8">
        <v>3</v>
      </c>
      <c r="V3" s="9">
        <v>192</v>
      </c>
    </row>
    <row r="4" spans="1:24" x14ac:dyDescent="0.25">
      <c r="A4" s="1" t="s">
        <v>10</v>
      </c>
      <c r="B4" s="2" t="s">
        <v>59</v>
      </c>
      <c r="C4" s="3">
        <v>45752</v>
      </c>
      <c r="D4" s="4" t="s">
        <v>40</v>
      </c>
      <c r="E4" s="22">
        <v>192</v>
      </c>
      <c r="F4" s="20">
        <v>2</v>
      </c>
      <c r="G4" s="22">
        <v>191</v>
      </c>
      <c r="H4" s="20"/>
      <c r="I4" s="5">
        <v>193</v>
      </c>
      <c r="J4" s="20">
        <v>3</v>
      </c>
      <c r="K4" s="23">
        <v>193</v>
      </c>
      <c r="L4" s="20">
        <v>1</v>
      </c>
      <c r="M4" s="23"/>
      <c r="N4" s="20"/>
      <c r="O4" s="5"/>
      <c r="P4" s="20"/>
      <c r="Q4" s="6">
        <v>4</v>
      </c>
      <c r="R4" s="6">
        <v>769</v>
      </c>
      <c r="S4" s="7">
        <v>192.25</v>
      </c>
      <c r="T4" s="36">
        <v>6</v>
      </c>
      <c r="U4" s="8">
        <v>4</v>
      </c>
      <c r="V4" s="9">
        <v>196.25</v>
      </c>
    </row>
    <row r="5" spans="1:24" x14ac:dyDescent="0.25">
      <c r="A5" s="1" t="s">
        <v>10</v>
      </c>
      <c r="B5" s="2" t="s">
        <v>59</v>
      </c>
      <c r="C5" s="3">
        <v>45763</v>
      </c>
      <c r="D5" s="4" t="s">
        <v>40</v>
      </c>
      <c r="E5" s="5">
        <v>186</v>
      </c>
      <c r="F5" s="20"/>
      <c r="G5" s="22">
        <v>186</v>
      </c>
      <c r="H5" s="20">
        <v>2</v>
      </c>
      <c r="I5" s="5">
        <v>187</v>
      </c>
      <c r="J5" s="20"/>
      <c r="K5" s="5">
        <v>189</v>
      </c>
      <c r="L5" s="20">
        <v>1</v>
      </c>
      <c r="M5" s="5"/>
      <c r="N5" s="20"/>
      <c r="O5" s="5"/>
      <c r="P5" s="20"/>
      <c r="Q5" s="6">
        <v>4</v>
      </c>
      <c r="R5" s="6">
        <v>748</v>
      </c>
      <c r="S5" s="7">
        <v>187</v>
      </c>
      <c r="T5" s="36">
        <v>3</v>
      </c>
      <c r="U5" s="8">
        <v>3</v>
      </c>
      <c r="V5" s="9">
        <v>190</v>
      </c>
    </row>
    <row r="6" spans="1:24" x14ac:dyDescent="0.25">
      <c r="A6" s="1" t="s">
        <v>10</v>
      </c>
      <c r="B6" s="2" t="s">
        <v>59</v>
      </c>
      <c r="C6" s="3">
        <v>45777</v>
      </c>
      <c r="D6" s="4" t="s">
        <v>40</v>
      </c>
      <c r="E6" s="5">
        <v>193</v>
      </c>
      <c r="F6" s="20">
        <v>3</v>
      </c>
      <c r="G6" s="22">
        <v>198</v>
      </c>
      <c r="H6" s="20">
        <v>2</v>
      </c>
      <c r="I6" s="5">
        <v>189</v>
      </c>
      <c r="J6" s="20">
        <v>3</v>
      </c>
      <c r="K6" s="5">
        <v>191</v>
      </c>
      <c r="L6" s="20"/>
      <c r="M6" s="5"/>
      <c r="N6" s="20"/>
      <c r="O6" s="5"/>
      <c r="P6" s="20"/>
      <c r="Q6" s="6">
        <v>4</v>
      </c>
      <c r="R6" s="6">
        <v>771</v>
      </c>
      <c r="S6" s="7">
        <v>192.75</v>
      </c>
      <c r="T6" s="36">
        <v>8</v>
      </c>
      <c r="U6" s="8">
        <v>2</v>
      </c>
      <c r="V6" s="9">
        <v>194.75</v>
      </c>
    </row>
    <row r="7" spans="1:24" x14ac:dyDescent="0.25">
      <c r="A7" s="1" t="s">
        <v>10</v>
      </c>
      <c r="B7" s="2" t="s">
        <v>59</v>
      </c>
      <c r="C7" s="3">
        <v>45787</v>
      </c>
      <c r="D7" s="4" t="s">
        <v>40</v>
      </c>
      <c r="E7" s="22">
        <v>195</v>
      </c>
      <c r="F7" s="20">
        <v>7</v>
      </c>
      <c r="G7" s="22">
        <v>195</v>
      </c>
      <c r="H7" s="20">
        <v>2</v>
      </c>
      <c r="I7" s="5">
        <v>193</v>
      </c>
      <c r="J7" s="20">
        <v>2</v>
      </c>
      <c r="K7" s="23">
        <v>194</v>
      </c>
      <c r="L7" s="20">
        <v>3</v>
      </c>
      <c r="M7" s="23"/>
      <c r="N7" s="20"/>
      <c r="O7" s="5"/>
      <c r="P7" s="20"/>
      <c r="Q7" s="6">
        <v>4</v>
      </c>
      <c r="R7" s="6">
        <v>777</v>
      </c>
      <c r="S7" s="7">
        <v>194.25</v>
      </c>
      <c r="T7" s="36">
        <v>14</v>
      </c>
      <c r="U7" s="8">
        <v>3</v>
      </c>
      <c r="V7" s="9">
        <v>197.25</v>
      </c>
    </row>
    <row r="8" spans="1:24" x14ac:dyDescent="0.25">
      <c r="A8" s="1" t="s">
        <v>10</v>
      </c>
      <c r="B8" s="2" t="s">
        <v>59</v>
      </c>
      <c r="C8" s="3">
        <v>45812</v>
      </c>
      <c r="D8" s="4" t="s">
        <v>40</v>
      </c>
      <c r="E8" s="5">
        <v>195</v>
      </c>
      <c r="F8" s="20">
        <v>4</v>
      </c>
      <c r="G8" s="22">
        <v>193</v>
      </c>
      <c r="H8" s="20">
        <v>3</v>
      </c>
      <c r="I8" s="5">
        <v>194</v>
      </c>
      <c r="J8" s="20">
        <v>4</v>
      </c>
      <c r="K8" s="5">
        <v>194</v>
      </c>
      <c r="L8" s="20">
        <v>3</v>
      </c>
      <c r="M8" s="5"/>
      <c r="N8" s="20"/>
      <c r="O8" s="5"/>
      <c r="P8" s="20"/>
      <c r="Q8" s="6">
        <v>4</v>
      </c>
      <c r="R8" s="6">
        <v>776</v>
      </c>
      <c r="S8" s="7">
        <v>194</v>
      </c>
      <c r="T8" s="36">
        <v>14</v>
      </c>
      <c r="U8" s="8">
        <v>2</v>
      </c>
      <c r="V8" s="9">
        <v>196</v>
      </c>
    </row>
    <row r="9" spans="1:24" x14ac:dyDescent="0.25">
      <c r="A9" s="1" t="s">
        <v>10</v>
      </c>
      <c r="B9" s="2" t="s">
        <v>59</v>
      </c>
      <c r="C9" s="3">
        <v>45815</v>
      </c>
      <c r="D9" s="4" t="s">
        <v>40</v>
      </c>
      <c r="E9" s="5">
        <v>197</v>
      </c>
      <c r="F9" s="20">
        <v>3</v>
      </c>
      <c r="G9" s="22">
        <v>197</v>
      </c>
      <c r="H9" s="20">
        <v>4</v>
      </c>
      <c r="I9" s="5">
        <v>196</v>
      </c>
      <c r="J9" s="20">
        <v>3</v>
      </c>
      <c r="K9" s="5">
        <v>193</v>
      </c>
      <c r="L9" s="20">
        <v>3</v>
      </c>
      <c r="M9" s="5"/>
      <c r="N9" s="20"/>
      <c r="O9" s="5"/>
      <c r="P9" s="20"/>
      <c r="Q9" s="6">
        <v>4</v>
      </c>
      <c r="R9" s="6">
        <v>783</v>
      </c>
      <c r="S9" s="7">
        <v>195.75</v>
      </c>
      <c r="T9" s="36">
        <v>13</v>
      </c>
      <c r="U9" s="8">
        <v>3</v>
      </c>
      <c r="V9" s="9">
        <v>198.75</v>
      </c>
    </row>
    <row r="10" spans="1:24" x14ac:dyDescent="0.25">
      <c r="A10" s="1" t="s">
        <v>10</v>
      </c>
      <c r="B10" s="2" t="s">
        <v>59</v>
      </c>
      <c r="C10" s="3">
        <v>45826</v>
      </c>
      <c r="D10" s="4" t="s">
        <v>40</v>
      </c>
      <c r="E10" s="5">
        <v>187</v>
      </c>
      <c r="F10" s="20">
        <v>1</v>
      </c>
      <c r="G10" s="22">
        <v>191</v>
      </c>
      <c r="H10" s="20">
        <v>1</v>
      </c>
      <c r="I10" s="5">
        <v>190</v>
      </c>
      <c r="J10" s="20">
        <v>2</v>
      </c>
      <c r="K10" s="5">
        <v>192</v>
      </c>
      <c r="L10" s="20">
        <v>3</v>
      </c>
      <c r="M10" s="5"/>
      <c r="N10" s="20"/>
      <c r="O10" s="5"/>
      <c r="P10" s="20"/>
      <c r="Q10" s="6">
        <v>4</v>
      </c>
      <c r="R10" s="6">
        <v>760</v>
      </c>
      <c r="S10" s="7">
        <v>190</v>
      </c>
      <c r="T10" s="36">
        <v>7</v>
      </c>
      <c r="U10" s="8">
        <v>3</v>
      </c>
      <c r="V10" s="9">
        <v>193</v>
      </c>
    </row>
    <row r="11" spans="1:24" x14ac:dyDescent="0.25">
      <c r="A11" s="1" t="s">
        <v>10</v>
      </c>
      <c r="B11" s="2" t="s">
        <v>59</v>
      </c>
      <c r="C11" s="3">
        <v>45840</v>
      </c>
      <c r="D11" s="4" t="s">
        <v>40</v>
      </c>
      <c r="E11" s="5">
        <v>199</v>
      </c>
      <c r="F11" s="20">
        <v>5</v>
      </c>
      <c r="G11" s="22">
        <v>196</v>
      </c>
      <c r="H11" s="20"/>
      <c r="I11" s="5">
        <v>197</v>
      </c>
      <c r="J11" s="20">
        <v>3</v>
      </c>
      <c r="K11" s="5">
        <v>196</v>
      </c>
      <c r="L11" s="20">
        <v>5</v>
      </c>
      <c r="M11" s="5"/>
      <c r="N11" s="20"/>
      <c r="O11" s="5"/>
      <c r="P11" s="20"/>
      <c r="Q11" s="6">
        <v>4</v>
      </c>
      <c r="R11" s="6">
        <v>788</v>
      </c>
      <c r="S11" s="7">
        <v>197</v>
      </c>
      <c r="T11" s="36">
        <v>13</v>
      </c>
      <c r="U11" s="8">
        <v>9</v>
      </c>
      <c r="V11" s="9">
        <v>206</v>
      </c>
    </row>
    <row r="12" spans="1:24" x14ac:dyDescent="0.25">
      <c r="A12" s="1" t="s">
        <v>10</v>
      </c>
      <c r="B12" s="2" t="s">
        <v>59</v>
      </c>
      <c r="C12" s="3">
        <v>45850</v>
      </c>
      <c r="D12" s="4" t="s">
        <v>40</v>
      </c>
      <c r="E12" s="22">
        <v>191</v>
      </c>
      <c r="F12" s="20">
        <v>1</v>
      </c>
      <c r="G12" s="22">
        <v>191</v>
      </c>
      <c r="H12" s="20">
        <v>3</v>
      </c>
      <c r="I12" s="5">
        <v>199</v>
      </c>
      <c r="J12" s="20">
        <v>1</v>
      </c>
      <c r="K12" s="23">
        <v>197</v>
      </c>
      <c r="L12" s="20">
        <v>1</v>
      </c>
      <c r="M12" s="23"/>
      <c r="N12" s="20"/>
      <c r="O12" s="5"/>
      <c r="P12" s="20"/>
      <c r="Q12" s="6">
        <v>4</v>
      </c>
      <c r="R12" s="6">
        <v>778</v>
      </c>
      <c r="S12" s="7">
        <v>194.5</v>
      </c>
      <c r="T12" s="36">
        <v>6</v>
      </c>
      <c r="U12" s="8">
        <v>11</v>
      </c>
      <c r="V12" s="9">
        <v>205.5</v>
      </c>
    </row>
    <row r="13" spans="1:24" x14ac:dyDescent="0.25">
      <c r="A13" s="1" t="s">
        <v>10</v>
      </c>
      <c r="B13" s="2" t="s">
        <v>59</v>
      </c>
      <c r="C13" s="3">
        <v>45854</v>
      </c>
      <c r="D13" s="4" t="s">
        <v>40</v>
      </c>
      <c r="E13" s="5">
        <v>194</v>
      </c>
      <c r="F13" s="20">
        <v>1</v>
      </c>
      <c r="G13" s="22">
        <v>197</v>
      </c>
      <c r="H13" s="20">
        <v>4</v>
      </c>
      <c r="I13" s="5">
        <v>196</v>
      </c>
      <c r="J13" s="20">
        <v>2</v>
      </c>
      <c r="K13" s="5">
        <v>193</v>
      </c>
      <c r="L13" s="20">
        <v>1</v>
      </c>
      <c r="M13" s="5"/>
      <c r="N13" s="20"/>
      <c r="O13" s="5"/>
      <c r="P13" s="20"/>
      <c r="Q13" s="6">
        <v>4</v>
      </c>
      <c r="R13" s="6">
        <v>780</v>
      </c>
      <c r="S13" s="7">
        <v>195</v>
      </c>
      <c r="T13" s="36">
        <v>8</v>
      </c>
      <c r="U13" s="8">
        <v>6</v>
      </c>
      <c r="V13" s="9">
        <v>201</v>
      </c>
    </row>
    <row r="14" spans="1:24" x14ac:dyDescent="0.25">
      <c r="A14" s="1" t="s">
        <v>10</v>
      </c>
      <c r="B14" s="2" t="s">
        <v>59</v>
      </c>
      <c r="C14" s="3">
        <v>45875</v>
      </c>
      <c r="D14" s="4" t="s">
        <v>40</v>
      </c>
      <c r="E14" s="22">
        <v>191</v>
      </c>
      <c r="F14" s="20">
        <v>4</v>
      </c>
      <c r="G14" s="22">
        <v>191</v>
      </c>
      <c r="H14" s="20"/>
      <c r="I14" s="5">
        <v>195</v>
      </c>
      <c r="J14" s="20">
        <v>1</v>
      </c>
      <c r="K14" s="23">
        <v>188</v>
      </c>
      <c r="L14" s="20">
        <v>1</v>
      </c>
      <c r="M14" s="23"/>
      <c r="N14" s="20"/>
      <c r="O14" s="5"/>
      <c r="P14" s="20"/>
      <c r="Q14" s="6">
        <v>4</v>
      </c>
      <c r="R14" s="6">
        <v>765</v>
      </c>
      <c r="S14" s="7">
        <v>191.25</v>
      </c>
      <c r="T14" s="36">
        <v>6</v>
      </c>
      <c r="U14" s="8">
        <v>2</v>
      </c>
      <c r="V14" s="9">
        <v>193.25</v>
      </c>
    </row>
    <row r="16" spans="1:24" x14ac:dyDescent="0.25">
      <c r="Q16" s="32">
        <f>SUM(Q2:Q15)</f>
        <v>52</v>
      </c>
      <c r="R16" s="32">
        <f>SUM(R2:R15)</f>
        <v>9972.0010000000002</v>
      </c>
      <c r="S16" s="33">
        <f>SUM(R16/Q16)</f>
        <v>191.76925</v>
      </c>
      <c r="T16" s="32">
        <f>SUM(T2:T15)</f>
        <v>112</v>
      </c>
      <c r="U16" s="32">
        <f>SUM(U2:U15)</f>
        <v>56</v>
      </c>
      <c r="V16" s="34">
        <f>SUM(S16+U16)</f>
        <v>247.76925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8" name="Range1_24_1"/>
    <protectedRange algorithmName="SHA-512" hashValue="ON39YdpmFHfN9f47KpiRvqrKx0V9+erV1CNkpWzYhW/Qyc6aT8rEyCrvauWSYGZK2ia3o7vd3akF07acHAFpOA==" saltValue="yVW9XmDwTqEnmpSGai0KYg==" spinCount="100000" sqref="E9 H9:L9 N9 C8:C9" name="Range1_2_1"/>
    <protectedRange algorithmName="SHA-512" hashValue="ON39YdpmFHfN9f47KpiRvqrKx0V9+erV1CNkpWzYhW/Qyc6aT8rEyCrvauWSYGZK2ia3o7vd3akF07acHAFpOA==" saltValue="yVW9XmDwTqEnmpSGai0KYg==" spinCount="100000" sqref="D8:D9" name="Range1_1_1_1"/>
    <protectedRange algorithmName="SHA-512" hashValue="ON39YdpmFHfN9f47KpiRvqrKx0V9+erV1CNkpWzYhW/Qyc6aT8rEyCrvauWSYGZK2ia3o7vd3akF07acHAFpOA==" saltValue="yVW9XmDwTqEnmpSGai0KYg==" spinCount="100000" sqref="G9 M9 O9" name="Range1_33_1_1"/>
    <protectedRange algorithmName="SHA-512" hashValue="ON39YdpmFHfN9f47KpiRvqrKx0V9+erV1CNkpWzYhW/Qyc6aT8rEyCrvauWSYGZK2ia3o7vd3akF07acHAFpOA==" saltValue="yVW9XmDwTqEnmpSGai0KYg==" spinCount="100000" sqref="E8 H8:L8 N8" name="Range1_1_2_19_1_1"/>
    <protectedRange algorithmName="SHA-512" hashValue="ON39YdpmFHfN9f47KpiRvqrKx0V9+erV1CNkpWzYhW/Qyc6aT8rEyCrvauWSYGZK2ia3o7vd3akF07acHAFpOA==" saltValue="yVW9XmDwTqEnmpSGai0KYg==" spinCount="100000" sqref="T8:T9" name="Range1_3_5_1_1"/>
    <protectedRange algorithmName="SHA-512" hashValue="ON39YdpmFHfN9f47KpiRvqrKx0V9+erV1CNkpWzYhW/Qyc6aT8rEyCrvauWSYGZK2ia3o7vd3akF07acHAFpOA==" saltValue="yVW9XmDwTqEnmpSGai0KYg==" spinCount="100000" sqref="E11 H11:L11 N11 B11:C11" name="Range1_9_1"/>
    <protectedRange algorithmName="SHA-512" hashValue="ON39YdpmFHfN9f47KpiRvqrKx0V9+erV1CNkpWzYhW/Qyc6aT8rEyCrvauWSYGZK2ia3o7vd3akF07acHAFpOA==" saltValue="yVW9XmDwTqEnmpSGai0KYg==" spinCount="100000" sqref="D11" name="Range1_1_7_2"/>
    <protectedRange algorithmName="SHA-512" hashValue="ON39YdpmFHfN9f47KpiRvqrKx0V9+erV1CNkpWzYhW/Qyc6aT8rEyCrvauWSYGZK2ia3o7vd3akF07acHAFpOA==" saltValue="yVW9XmDwTqEnmpSGai0KYg==" spinCount="100000" sqref="M11 G11 O11" name="Range1_33_1_2_1"/>
    <protectedRange algorithmName="SHA-512" hashValue="ON39YdpmFHfN9f47KpiRvqrKx0V9+erV1CNkpWzYhW/Qyc6aT8rEyCrvauWSYGZK2ia3o7vd3akF07acHAFpOA==" saltValue="yVW9XmDwTqEnmpSGai0KYg==" spinCount="100000" sqref="T11" name="Range1_3_5_6_2"/>
  </protectedRanges>
  <hyperlinks>
    <hyperlink ref="X1" location="'OLL 2025'!A1" display="Return to Rankings" xr:uid="{989E7580-7F21-44EC-BF28-CBAAA5509B48}"/>
  </hyperlinks>
  <pageMargins left="0.7" right="0.7" top="0.75" bottom="0.75" header="0.3" footer="0.3"/>
  <pageSetup orientation="portrait" horizontalDpi="300" verticalDpi="30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6FA33-EE92-403E-9594-3DC868BB5B21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98</v>
      </c>
      <c r="C2" s="3">
        <v>45766</v>
      </c>
      <c r="D2" s="4" t="s">
        <v>106</v>
      </c>
      <c r="E2" s="5">
        <v>196</v>
      </c>
      <c r="F2" s="20">
        <v>2</v>
      </c>
      <c r="G2" s="22">
        <v>194</v>
      </c>
      <c r="H2" s="20">
        <v>3</v>
      </c>
      <c r="I2" s="5">
        <v>193</v>
      </c>
      <c r="J2" s="20">
        <v>4</v>
      </c>
      <c r="K2" s="5">
        <v>191</v>
      </c>
      <c r="L2" s="20">
        <v>2</v>
      </c>
      <c r="M2" s="5"/>
      <c r="N2" s="20"/>
      <c r="O2" s="5"/>
      <c r="P2" s="20"/>
      <c r="Q2" s="6">
        <v>4</v>
      </c>
      <c r="R2" s="6">
        <v>774</v>
      </c>
      <c r="S2" s="7">
        <v>193.5</v>
      </c>
      <c r="T2" s="36">
        <v>11</v>
      </c>
      <c r="U2" s="8">
        <v>13</v>
      </c>
      <c r="V2" s="9">
        <v>206.5</v>
      </c>
    </row>
    <row r="3" spans="1:24" x14ac:dyDescent="0.25">
      <c r="A3" s="1" t="s">
        <v>10</v>
      </c>
      <c r="B3" s="2" t="s">
        <v>98</v>
      </c>
      <c r="C3" s="3">
        <v>45794</v>
      </c>
      <c r="D3" s="4" t="s">
        <v>106</v>
      </c>
      <c r="E3" s="22">
        <v>190</v>
      </c>
      <c r="F3" s="20">
        <v>1</v>
      </c>
      <c r="G3" s="22">
        <v>192</v>
      </c>
      <c r="H3" s="20">
        <v>2</v>
      </c>
      <c r="I3" s="5">
        <v>187</v>
      </c>
      <c r="J3" s="20">
        <v>0</v>
      </c>
      <c r="K3" s="23">
        <v>192</v>
      </c>
      <c r="L3" s="20">
        <v>1</v>
      </c>
      <c r="M3" s="23"/>
      <c r="N3" s="20"/>
      <c r="O3" s="5"/>
      <c r="P3" s="20"/>
      <c r="Q3" s="6">
        <v>4</v>
      </c>
      <c r="R3" s="6">
        <v>761</v>
      </c>
      <c r="S3" s="7">
        <v>190.25</v>
      </c>
      <c r="T3" s="36">
        <v>4</v>
      </c>
      <c r="U3" s="8">
        <v>11</v>
      </c>
      <c r="V3" s="9">
        <v>201.25</v>
      </c>
    </row>
    <row r="4" spans="1:24" x14ac:dyDescent="0.25">
      <c r="A4" s="1" t="s">
        <v>10</v>
      </c>
      <c r="B4" s="2" t="s">
        <v>98</v>
      </c>
      <c r="C4" s="3">
        <v>45829</v>
      </c>
      <c r="D4" s="4" t="s">
        <v>106</v>
      </c>
      <c r="E4" s="22">
        <v>194</v>
      </c>
      <c r="F4" s="20">
        <v>2</v>
      </c>
      <c r="G4" s="22">
        <v>191</v>
      </c>
      <c r="H4" s="20">
        <v>3</v>
      </c>
      <c r="I4" s="5">
        <v>187</v>
      </c>
      <c r="J4" s="20">
        <v>2</v>
      </c>
      <c r="K4" s="23">
        <v>192</v>
      </c>
      <c r="L4" s="20">
        <v>4</v>
      </c>
      <c r="M4" s="23">
        <v>193</v>
      </c>
      <c r="N4" s="20">
        <v>4</v>
      </c>
      <c r="O4" s="5">
        <v>192</v>
      </c>
      <c r="P4" s="20">
        <v>3</v>
      </c>
      <c r="Q4" s="6">
        <v>6</v>
      </c>
      <c r="R4" s="6">
        <v>1149</v>
      </c>
      <c r="S4" s="7">
        <v>191.5</v>
      </c>
      <c r="T4" s="36">
        <v>18</v>
      </c>
      <c r="U4" s="8">
        <v>34</v>
      </c>
      <c r="V4" s="9">
        <v>225.5</v>
      </c>
    </row>
    <row r="5" spans="1:24" x14ac:dyDescent="0.25">
      <c r="A5" s="1" t="s">
        <v>10</v>
      </c>
      <c r="B5" s="2" t="s">
        <v>98</v>
      </c>
      <c r="C5" s="3">
        <v>45857</v>
      </c>
      <c r="D5" s="4" t="s">
        <v>106</v>
      </c>
      <c r="E5" s="5">
        <v>193</v>
      </c>
      <c r="F5" s="20">
        <v>0</v>
      </c>
      <c r="G5" s="22">
        <v>191</v>
      </c>
      <c r="H5" s="20">
        <v>2</v>
      </c>
      <c r="I5" s="5">
        <v>192</v>
      </c>
      <c r="J5" s="20">
        <v>3</v>
      </c>
      <c r="K5" s="5">
        <v>189</v>
      </c>
      <c r="L5" s="20">
        <v>0</v>
      </c>
      <c r="M5" s="5"/>
      <c r="N5" s="20"/>
      <c r="O5" s="5"/>
      <c r="P5" s="20"/>
      <c r="Q5" s="6">
        <v>4</v>
      </c>
      <c r="R5" s="6">
        <v>765</v>
      </c>
      <c r="S5" s="7">
        <v>191.25</v>
      </c>
      <c r="T5" s="36">
        <v>5</v>
      </c>
      <c r="U5" s="8">
        <v>9</v>
      </c>
      <c r="V5" s="9">
        <v>200.25</v>
      </c>
    </row>
    <row r="6" spans="1:24" x14ac:dyDescent="0.25">
      <c r="A6" s="1" t="s">
        <v>10</v>
      </c>
      <c r="B6" s="2" t="s">
        <v>98</v>
      </c>
      <c r="C6" s="3">
        <v>45871</v>
      </c>
      <c r="D6" s="4" t="s">
        <v>106</v>
      </c>
      <c r="E6" s="22">
        <v>195</v>
      </c>
      <c r="F6" s="20">
        <v>1</v>
      </c>
      <c r="G6" s="22">
        <v>195</v>
      </c>
      <c r="H6" s="20">
        <v>2</v>
      </c>
      <c r="I6" s="5">
        <v>186</v>
      </c>
      <c r="J6" s="20">
        <v>3</v>
      </c>
      <c r="K6" s="23">
        <v>196</v>
      </c>
      <c r="L6" s="20">
        <v>3</v>
      </c>
      <c r="M6" s="23"/>
      <c r="N6" s="20"/>
      <c r="O6" s="5"/>
      <c r="P6" s="20"/>
      <c r="Q6" s="6">
        <v>4</v>
      </c>
      <c r="R6" s="6">
        <v>772</v>
      </c>
      <c r="S6" s="7">
        <v>193</v>
      </c>
      <c r="T6" s="36">
        <v>9</v>
      </c>
      <c r="U6" s="8">
        <v>6</v>
      </c>
      <c r="V6" s="9">
        <v>199</v>
      </c>
    </row>
    <row r="8" spans="1:24" x14ac:dyDescent="0.25">
      <c r="Q8" s="32">
        <f>SUM(Q2:Q7)</f>
        <v>22</v>
      </c>
      <c r="R8" s="32">
        <f>SUM(R2:R7)</f>
        <v>4221</v>
      </c>
      <c r="S8" s="33">
        <f>SUM(R8/Q8)</f>
        <v>191.86363636363637</v>
      </c>
      <c r="T8" s="32">
        <f>SUM(T2:T7)</f>
        <v>47</v>
      </c>
      <c r="U8" s="32">
        <f>SUM(U2:U7)</f>
        <v>73</v>
      </c>
      <c r="V8" s="34">
        <f>SUM(S8+U8)</f>
        <v>264.86363636363637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30"/>
    <protectedRange algorithmName="SHA-512" hashValue="ON39YdpmFHfN9f47KpiRvqrKx0V9+erV1CNkpWzYhW/Qyc6aT8rEyCrvauWSYGZK2ia3o7vd3akF07acHAFpOA==" saltValue="yVW9XmDwTqEnmpSGai0KYg==" spinCount="100000" sqref="D5" name="Range1_1_21"/>
    <protectedRange algorithmName="SHA-512" hashValue="ON39YdpmFHfN9f47KpiRvqrKx0V9+erV1CNkpWzYhW/Qyc6aT8rEyCrvauWSYGZK2ia3o7vd3akF07acHAFpOA==" saltValue="yVW9XmDwTqEnmpSGai0KYg==" spinCount="100000" sqref="T5" name="Range1_3_5_23"/>
  </protectedRanges>
  <hyperlinks>
    <hyperlink ref="X1" location="'OLL 2025'!A1" display="Return to Rankings" xr:uid="{C07CB204-F7C0-4EE9-807A-C3EF35A4E6CB}"/>
  </hyperlinks>
  <pageMargins left="0.7" right="0.7" top="0.75" bottom="0.75" header="0.3" footer="0.3"/>
  <pageSetup orientation="portrait" horizontalDpi="300" verticalDpi="30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84BE8-EBEC-4869-9CDF-9F85A1E00A9A}">
  <dimension ref="A1:X13"/>
  <sheetViews>
    <sheetView workbookViewId="0">
      <selection activeCell="Q14" sqref="Q14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53</v>
      </c>
      <c r="C2" s="3">
        <v>45717</v>
      </c>
      <c r="D2" s="4" t="s">
        <v>55</v>
      </c>
      <c r="E2" s="22">
        <v>181</v>
      </c>
      <c r="F2" s="20">
        <v>3</v>
      </c>
      <c r="G2" s="22">
        <v>181</v>
      </c>
      <c r="H2" s="20">
        <v>2</v>
      </c>
      <c r="I2" s="5">
        <v>190</v>
      </c>
      <c r="J2" s="20">
        <v>1</v>
      </c>
      <c r="K2" s="23">
        <v>185</v>
      </c>
      <c r="L2" s="20">
        <v>2</v>
      </c>
      <c r="M2" s="23"/>
      <c r="N2" s="20"/>
      <c r="O2" s="5"/>
      <c r="P2" s="20"/>
      <c r="Q2" s="6">
        <v>4</v>
      </c>
      <c r="R2" s="6">
        <v>737</v>
      </c>
      <c r="S2" s="7">
        <v>184.25</v>
      </c>
      <c r="T2" s="36">
        <v>8</v>
      </c>
      <c r="U2" s="8">
        <v>8</v>
      </c>
      <c r="V2" s="9">
        <v>192.25</v>
      </c>
    </row>
    <row r="3" spans="1:24" x14ac:dyDescent="0.25">
      <c r="A3" s="1" t="s">
        <v>10</v>
      </c>
      <c r="B3" s="2" t="s">
        <v>53</v>
      </c>
      <c r="C3" s="3">
        <v>45752</v>
      </c>
      <c r="D3" s="4" t="s">
        <v>55</v>
      </c>
      <c r="E3" s="22">
        <v>196</v>
      </c>
      <c r="F3" s="20">
        <v>2</v>
      </c>
      <c r="G3" s="22">
        <v>199</v>
      </c>
      <c r="H3" s="20">
        <v>2</v>
      </c>
      <c r="I3" s="5">
        <v>190</v>
      </c>
      <c r="J3" s="20">
        <v>2</v>
      </c>
      <c r="K3" s="23">
        <v>196</v>
      </c>
      <c r="L3" s="20">
        <v>3</v>
      </c>
      <c r="M3" s="23"/>
      <c r="N3" s="20"/>
      <c r="O3" s="5"/>
      <c r="P3" s="20"/>
      <c r="Q3" s="6">
        <v>4</v>
      </c>
      <c r="R3" s="6">
        <v>781</v>
      </c>
      <c r="S3" s="7">
        <v>195.25</v>
      </c>
      <c r="T3" s="36">
        <v>9</v>
      </c>
      <c r="U3" s="8">
        <v>11</v>
      </c>
      <c r="V3" s="9">
        <v>206.25</v>
      </c>
    </row>
    <row r="4" spans="1:24" x14ac:dyDescent="0.25">
      <c r="A4" s="1" t="s">
        <v>10</v>
      </c>
      <c r="B4" s="2" t="s">
        <v>53</v>
      </c>
      <c r="C4" s="3">
        <v>45765</v>
      </c>
      <c r="D4" s="4" t="s">
        <v>55</v>
      </c>
      <c r="E4" s="22">
        <v>181</v>
      </c>
      <c r="F4" s="20">
        <v>3</v>
      </c>
      <c r="G4" s="22">
        <v>176</v>
      </c>
      <c r="H4" s="20">
        <v>1</v>
      </c>
      <c r="I4" s="5">
        <v>182</v>
      </c>
      <c r="J4" s="20">
        <v>1</v>
      </c>
      <c r="K4" s="23">
        <v>174</v>
      </c>
      <c r="L4" s="20">
        <v>1</v>
      </c>
      <c r="M4" s="23"/>
      <c r="N4" s="20"/>
      <c r="O4" s="5"/>
      <c r="P4" s="20"/>
      <c r="Q4" s="6">
        <v>4</v>
      </c>
      <c r="R4" s="6">
        <v>713</v>
      </c>
      <c r="S4" s="7">
        <v>178.25</v>
      </c>
      <c r="T4" s="36">
        <v>6</v>
      </c>
      <c r="U4" s="8">
        <v>4</v>
      </c>
      <c r="V4" s="9">
        <v>182.25</v>
      </c>
    </row>
    <row r="5" spans="1:24" x14ac:dyDescent="0.25">
      <c r="A5" s="1" t="s">
        <v>10</v>
      </c>
      <c r="B5" s="2" t="s">
        <v>53</v>
      </c>
      <c r="C5" s="3">
        <v>45780</v>
      </c>
      <c r="D5" s="4" t="s">
        <v>55</v>
      </c>
      <c r="E5" s="5">
        <v>188</v>
      </c>
      <c r="F5" s="20">
        <v>2</v>
      </c>
      <c r="G5" s="22">
        <v>190</v>
      </c>
      <c r="H5" s="20">
        <v>2</v>
      </c>
      <c r="I5" s="5">
        <v>191</v>
      </c>
      <c r="J5" s="20">
        <v>2</v>
      </c>
      <c r="K5" s="5">
        <v>189</v>
      </c>
      <c r="L5" s="20">
        <v>1</v>
      </c>
      <c r="M5" s="5"/>
      <c r="N5" s="20"/>
      <c r="O5" s="5"/>
      <c r="P5" s="20"/>
      <c r="Q5" s="6">
        <v>4</v>
      </c>
      <c r="R5" s="6">
        <v>758</v>
      </c>
      <c r="S5" s="7">
        <v>189.5</v>
      </c>
      <c r="T5" s="36">
        <v>7</v>
      </c>
      <c r="U5" s="8">
        <v>8</v>
      </c>
      <c r="V5" s="9">
        <v>197.5</v>
      </c>
    </row>
    <row r="6" spans="1:24" x14ac:dyDescent="0.25">
      <c r="A6" s="1" t="s">
        <v>10</v>
      </c>
      <c r="B6" s="2" t="s">
        <v>53</v>
      </c>
      <c r="C6" s="3">
        <v>45793</v>
      </c>
      <c r="D6" s="4" t="s">
        <v>55</v>
      </c>
      <c r="E6" s="5">
        <v>198</v>
      </c>
      <c r="F6" s="20">
        <v>5</v>
      </c>
      <c r="G6" s="22">
        <v>191</v>
      </c>
      <c r="H6" s="20">
        <v>1</v>
      </c>
      <c r="I6" s="5">
        <v>193.001</v>
      </c>
      <c r="J6" s="20">
        <v>3</v>
      </c>
      <c r="K6" s="5">
        <v>197</v>
      </c>
      <c r="L6" s="20">
        <v>6</v>
      </c>
      <c r="M6" s="5"/>
      <c r="N6" s="20"/>
      <c r="O6" s="5"/>
      <c r="P6" s="20"/>
      <c r="Q6" s="6">
        <v>4</v>
      </c>
      <c r="R6" s="6">
        <v>779.00099999999998</v>
      </c>
      <c r="S6" s="7">
        <v>194.75024999999999</v>
      </c>
      <c r="T6" s="36">
        <v>15</v>
      </c>
      <c r="U6" s="8">
        <v>11</v>
      </c>
      <c r="V6" s="9">
        <v>205.75024999999999</v>
      </c>
    </row>
    <row r="7" spans="1:24" x14ac:dyDescent="0.25">
      <c r="A7" s="1" t="s">
        <v>10</v>
      </c>
      <c r="B7" s="2" t="s">
        <v>53</v>
      </c>
      <c r="C7" s="3">
        <v>42176</v>
      </c>
      <c r="D7" s="4" t="s">
        <v>150</v>
      </c>
      <c r="E7" s="22">
        <v>196</v>
      </c>
      <c r="F7" s="20">
        <v>1</v>
      </c>
      <c r="G7" s="22">
        <v>195</v>
      </c>
      <c r="H7" s="20">
        <v>3</v>
      </c>
      <c r="I7" s="5">
        <v>199.001</v>
      </c>
      <c r="J7" s="20">
        <v>4</v>
      </c>
      <c r="K7" s="23">
        <v>194</v>
      </c>
      <c r="L7" s="20">
        <v>1</v>
      </c>
      <c r="M7" s="23">
        <v>194</v>
      </c>
      <c r="N7" s="20">
        <v>1</v>
      </c>
      <c r="O7" s="5">
        <v>193</v>
      </c>
      <c r="P7" s="20">
        <v>2</v>
      </c>
      <c r="Q7" s="6">
        <v>6</v>
      </c>
      <c r="R7" s="6">
        <v>1171.001</v>
      </c>
      <c r="S7" s="7">
        <v>195.16683333333333</v>
      </c>
      <c r="T7" s="36">
        <v>12</v>
      </c>
      <c r="U7" s="8">
        <v>16</v>
      </c>
      <c r="V7" s="9">
        <v>211.16683333333333</v>
      </c>
    </row>
    <row r="8" spans="1:24" x14ac:dyDescent="0.25">
      <c r="A8" s="1" t="s">
        <v>10</v>
      </c>
      <c r="B8" s="2" t="s">
        <v>53</v>
      </c>
      <c r="C8" s="3">
        <v>45828</v>
      </c>
      <c r="D8" s="4" t="s">
        <v>55</v>
      </c>
      <c r="E8" s="5">
        <v>190</v>
      </c>
      <c r="F8" s="20">
        <v>3</v>
      </c>
      <c r="G8" s="22">
        <v>192</v>
      </c>
      <c r="H8" s="20">
        <v>1</v>
      </c>
      <c r="I8" s="5">
        <v>195</v>
      </c>
      <c r="J8" s="20">
        <v>3</v>
      </c>
      <c r="K8" s="5">
        <v>194</v>
      </c>
      <c r="L8" s="20">
        <v>2</v>
      </c>
      <c r="M8" s="5"/>
      <c r="N8" s="20"/>
      <c r="O8" s="5"/>
      <c r="P8" s="20"/>
      <c r="Q8" s="6">
        <v>4</v>
      </c>
      <c r="R8" s="6">
        <v>771</v>
      </c>
      <c r="S8" s="7">
        <v>192.75</v>
      </c>
      <c r="T8" s="36">
        <v>9</v>
      </c>
      <c r="U8" s="8">
        <v>7</v>
      </c>
      <c r="V8" s="9">
        <v>199.75</v>
      </c>
    </row>
    <row r="9" spans="1:24" x14ac:dyDescent="0.25">
      <c r="A9" s="1" t="s">
        <v>10</v>
      </c>
      <c r="B9" s="2" t="s">
        <v>53</v>
      </c>
      <c r="C9" s="3">
        <v>45850</v>
      </c>
      <c r="D9" s="4" t="s">
        <v>55</v>
      </c>
      <c r="E9" s="5">
        <v>195</v>
      </c>
      <c r="F9" s="20">
        <v>2</v>
      </c>
      <c r="G9" s="22">
        <v>199</v>
      </c>
      <c r="H9" s="20">
        <v>3</v>
      </c>
      <c r="I9" s="5">
        <v>197</v>
      </c>
      <c r="J9" s="20">
        <v>4</v>
      </c>
      <c r="K9" s="5">
        <v>197</v>
      </c>
      <c r="L9" s="20">
        <v>0</v>
      </c>
      <c r="M9" s="5"/>
      <c r="N9" s="20"/>
      <c r="O9" s="5"/>
      <c r="P9" s="20"/>
      <c r="Q9" s="6">
        <v>4</v>
      </c>
      <c r="R9" s="6">
        <v>788</v>
      </c>
      <c r="S9" s="7">
        <v>197</v>
      </c>
      <c r="T9" s="36">
        <v>9</v>
      </c>
      <c r="U9" s="8">
        <v>11</v>
      </c>
      <c r="V9" s="9">
        <v>208</v>
      </c>
    </row>
    <row r="10" spans="1:24" x14ac:dyDescent="0.25">
      <c r="A10" s="1" t="s">
        <v>10</v>
      </c>
      <c r="B10" s="2" t="s">
        <v>53</v>
      </c>
      <c r="C10" s="3">
        <v>45856</v>
      </c>
      <c r="D10" s="4" t="s">
        <v>55</v>
      </c>
      <c r="E10" s="5">
        <v>192</v>
      </c>
      <c r="F10" s="20">
        <v>3</v>
      </c>
      <c r="G10" s="22">
        <v>192</v>
      </c>
      <c r="H10" s="20">
        <v>2</v>
      </c>
      <c r="I10" s="5">
        <v>191</v>
      </c>
      <c r="J10" s="20">
        <v>4</v>
      </c>
      <c r="K10" s="5">
        <v>191</v>
      </c>
      <c r="L10" s="20">
        <v>0</v>
      </c>
      <c r="M10" s="5"/>
      <c r="N10" s="20"/>
      <c r="O10" s="5"/>
      <c r="P10" s="20"/>
      <c r="Q10" s="6">
        <v>4</v>
      </c>
      <c r="R10" s="6">
        <v>766</v>
      </c>
      <c r="S10" s="7">
        <v>191.5</v>
      </c>
      <c r="T10" s="36">
        <v>9</v>
      </c>
      <c r="U10" s="8">
        <v>4</v>
      </c>
      <c r="V10" s="9">
        <v>195.5</v>
      </c>
    </row>
    <row r="11" spans="1:24" x14ac:dyDescent="0.25">
      <c r="A11" s="1" t="s">
        <v>10</v>
      </c>
      <c r="B11" s="2" t="s">
        <v>53</v>
      </c>
      <c r="C11" s="3">
        <v>45871</v>
      </c>
      <c r="D11" s="4" t="s">
        <v>55</v>
      </c>
      <c r="E11" s="22">
        <v>191</v>
      </c>
      <c r="F11" s="20">
        <v>3</v>
      </c>
      <c r="G11" s="22">
        <v>196.005</v>
      </c>
      <c r="H11" s="20">
        <v>3</v>
      </c>
      <c r="I11" s="5">
        <v>195</v>
      </c>
      <c r="J11" s="20">
        <v>1</v>
      </c>
      <c r="K11" s="23">
        <v>197</v>
      </c>
      <c r="L11" s="20">
        <v>1</v>
      </c>
      <c r="M11" s="23"/>
      <c r="N11" s="20"/>
      <c r="O11" s="5"/>
      <c r="P11" s="20"/>
      <c r="Q11" s="6">
        <v>4</v>
      </c>
      <c r="R11" s="6">
        <v>779.005</v>
      </c>
      <c r="S11" s="7">
        <v>194.75125</v>
      </c>
      <c r="T11" s="36">
        <v>8</v>
      </c>
      <c r="U11" s="8">
        <v>6</v>
      </c>
      <c r="V11" s="9">
        <v>200.75125</v>
      </c>
    </row>
    <row r="13" spans="1:24" x14ac:dyDescent="0.25">
      <c r="Q13" s="32">
        <f>SUM(Q2:Q12)</f>
        <v>42</v>
      </c>
      <c r="R13" s="32">
        <f>SUM(R2:R12)</f>
        <v>8043.0070000000005</v>
      </c>
      <c r="S13" s="33">
        <f>SUM(R13/Q13)</f>
        <v>191.50016666666667</v>
      </c>
      <c r="T13" s="32">
        <f>SUM(T2:T12)</f>
        <v>92</v>
      </c>
      <c r="U13" s="32">
        <f>SUM(U2:U12)</f>
        <v>86</v>
      </c>
      <c r="V13" s="34">
        <f>SUM(S13+U13)</f>
        <v>277.5001666666667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10:C10" name="Range1_30"/>
    <protectedRange algorithmName="SHA-512" hashValue="ON39YdpmFHfN9f47KpiRvqrKx0V9+erV1CNkpWzYhW/Qyc6aT8rEyCrvauWSYGZK2ia3o7vd3akF07acHAFpOA==" saltValue="yVW9XmDwTqEnmpSGai0KYg==" spinCount="100000" sqref="D10" name="Range1_1_21"/>
    <protectedRange algorithmName="SHA-512" hashValue="ON39YdpmFHfN9f47KpiRvqrKx0V9+erV1CNkpWzYhW/Qyc6aT8rEyCrvauWSYGZK2ia3o7vd3akF07acHAFpOA==" saltValue="yVW9XmDwTqEnmpSGai0KYg==" spinCount="100000" sqref="G10:O10 E10" name="Range1_33_1_7"/>
    <protectedRange algorithmName="SHA-512" hashValue="ON39YdpmFHfN9f47KpiRvqrKx0V9+erV1CNkpWzYhW/Qyc6aT8rEyCrvauWSYGZK2ia3o7vd3akF07acHAFpOA==" saltValue="yVW9XmDwTqEnmpSGai0KYg==" spinCount="100000" sqref="T10" name="Range1_3_5_23"/>
  </protectedRanges>
  <hyperlinks>
    <hyperlink ref="X1" location="'OLL 2025'!A1" display="Return to Rankings" xr:uid="{7ED4E354-BD47-45E8-9F9D-B96642B702CB}"/>
  </hyperlinks>
  <pageMargins left="0.7" right="0.7" top="0.75" bottom="0.75" header="0.3" footer="0.3"/>
  <pageSetup orientation="portrait" horizontalDpi="300" verticalDpi="30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AF78B-2832-42A5-B34C-045CE040DD4E}">
  <dimension ref="A1:X7"/>
  <sheetViews>
    <sheetView workbookViewId="0">
      <selection activeCell="Q8" sqref="Q8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99</v>
      </c>
      <c r="C2" s="3">
        <v>45763</v>
      </c>
      <c r="D2" s="4" t="s">
        <v>40</v>
      </c>
      <c r="E2" s="22">
        <v>192</v>
      </c>
      <c r="F2" s="20">
        <v>1</v>
      </c>
      <c r="G2" s="22">
        <v>192.001</v>
      </c>
      <c r="H2" s="20">
        <v>3</v>
      </c>
      <c r="I2" s="5">
        <v>194</v>
      </c>
      <c r="J2" s="20">
        <v>4</v>
      </c>
      <c r="K2" s="23">
        <v>194</v>
      </c>
      <c r="L2" s="20">
        <v>3</v>
      </c>
      <c r="M2" s="23"/>
      <c r="N2" s="20"/>
      <c r="O2" s="5"/>
      <c r="P2" s="20"/>
      <c r="Q2" s="6">
        <v>4</v>
      </c>
      <c r="R2" s="6">
        <v>772.00099999999998</v>
      </c>
      <c r="S2" s="7">
        <v>193.00024999999999</v>
      </c>
      <c r="T2" s="36">
        <v>11</v>
      </c>
      <c r="U2" s="8">
        <v>13</v>
      </c>
      <c r="V2" s="9">
        <v>206.00024999999999</v>
      </c>
    </row>
    <row r="3" spans="1:24" x14ac:dyDescent="0.25">
      <c r="A3" s="1" t="s">
        <v>10</v>
      </c>
      <c r="B3" s="2" t="s">
        <v>99</v>
      </c>
      <c r="C3" s="3">
        <v>45777</v>
      </c>
      <c r="D3" s="4" t="s">
        <v>40</v>
      </c>
      <c r="E3" s="22">
        <v>193</v>
      </c>
      <c r="F3" s="20">
        <v>1</v>
      </c>
      <c r="G3" s="22">
        <v>196</v>
      </c>
      <c r="H3" s="20">
        <v>3</v>
      </c>
      <c r="I3" s="5">
        <v>190</v>
      </c>
      <c r="J3" s="20">
        <v>2</v>
      </c>
      <c r="K3" s="23">
        <v>193.001</v>
      </c>
      <c r="L3" s="20">
        <v>2</v>
      </c>
      <c r="M3" s="23"/>
      <c r="N3" s="20"/>
      <c r="O3" s="5"/>
      <c r="P3" s="20"/>
      <c r="Q3" s="6">
        <v>4</v>
      </c>
      <c r="R3" s="6">
        <v>772.00099999999998</v>
      </c>
      <c r="S3" s="7">
        <v>193.00024999999999</v>
      </c>
      <c r="T3" s="36">
        <v>8</v>
      </c>
      <c r="U3" s="8">
        <v>3</v>
      </c>
      <c r="V3" s="9">
        <v>196.00024999999999</v>
      </c>
    </row>
    <row r="4" spans="1:24" x14ac:dyDescent="0.25">
      <c r="A4" s="1" t="s">
        <v>10</v>
      </c>
      <c r="B4" s="2" t="s">
        <v>99</v>
      </c>
      <c r="C4" s="3">
        <v>45781</v>
      </c>
      <c r="D4" s="4" t="s">
        <v>74</v>
      </c>
      <c r="E4" s="5">
        <v>191</v>
      </c>
      <c r="F4" s="20">
        <v>3</v>
      </c>
      <c r="G4" s="22">
        <v>188</v>
      </c>
      <c r="H4" s="20">
        <v>1</v>
      </c>
      <c r="I4" s="5">
        <v>190</v>
      </c>
      <c r="J4" s="20">
        <v>2</v>
      </c>
      <c r="K4" s="5">
        <v>191</v>
      </c>
      <c r="L4" s="20">
        <v>2</v>
      </c>
      <c r="M4" s="5"/>
      <c r="N4" s="20"/>
      <c r="O4" s="5"/>
      <c r="P4" s="20"/>
      <c r="Q4" s="6">
        <v>4</v>
      </c>
      <c r="R4" s="6">
        <v>760</v>
      </c>
      <c r="S4" s="7">
        <v>190</v>
      </c>
      <c r="T4" s="36">
        <v>8</v>
      </c>
      <c r="U4" s="8">
        <v>4</v>
      </c>
      <c r="V4" s="9">
        <v>203</v>
      </c>
    </row>
    <row r="5" spans="1:24" x14ac:dyDescent="0.25">
      <c r="A5" s="1" t="s">
        <v>10</v>
      </c>
      <c r="B5" s="2" t="s">
        <v>99</v>
      </c>
      <c r="C5" s="3">
        <v>45879</v>
      </c>
      <c r="D5" s="4" t="s">
        <v>40</v>
      </c>
      <c r="E5" s="22">
        <v>188</v>
      </c>
      <c r="F5" s="20">
        <v>2</v>
      </c>
      <c r="G5" s="22">
        <v>191</v>
      </c>
      <c r="H5" s="20">
        <v>1</v>
      </c>
      <c r="I5" s="5">
        <v>194</v>
      </c>
      <c r="J5" s="20">
        <v>2</v>
      </c>
      <c r="K5" s="23">
        <v>183</v>
      </c>
      <c r="L5" s="20"/>
      <c r="M5" s="23">
        <v>182</v>
      </c>
      <c r="N5" s="20">
        <v>1</v>
      </c>
      <c r="O5" s="5">
        <v>190</v>
      </c>
      <c r="P5" s="20">
        <v>4</v>
      </c>
      <c r="Q5" s="6">
        <v>6</v>
      </c>
      <c r="R5" s="6">
        <v>1128</v>
      </c>
      <c r="S5" s="7">
        <v>188</v>
      </c>
      <c r="T5" s="36">
        <v>10</v>
      </c>
      <c r="U5" s="8">
        <v>4</v>
      </c>
      <c r="V5" s="9">
        <v>192</v>
      </c>
    </row>
    <row r="7" spans="1:24" x14ac:dyDescent="0.25">
      <c r="Q7" s="32">
        <f>SUM(Q2:Q6)</f>
        <v>18</v>
      </c>
      <c r="R7" s="32">
        <f>SUM(R2:R6)</f>
        <v>3432.002</v>
      </c>
      <c r="S7" s="33">
        <f>SUM(R7/Q7)</f>
        <v>190.66677777777778</v>
      </c>
      <c r="T7" s="32">
        <f>SUM(T2:T6)</f>
        <v>37</v>
      </c>
      <c r="U7" s="32">
        <f>SUM(U2:U6)</f>
        <v>24</v>
      </c>
      <c r="V7" s="34">
        <f>SUM(S7+U7)</f>
        <v>214.66677777777778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5D38990D-FEC3-4C61-85E0-0EC0543A850A}"/>
  </hyperlinks>
  <pageMargins left="0.7" right="0.7" top="0.75" bottom="0.75" header="0.3" footer="0.3"/>
  <pageSetup orientation="portrait" horizontalDpi="300" verticalDpi="30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2644-4072-44DF-B09B-711B136564A2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.570312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170</v>
      </c>
      <c r="C2" s="3">
        <v>45829</v>
      </c>
      <c r="D2" s="4" t="s">
        <v>169</v>
      </c>
      <c r="E2" s="22">
        <v>180</v>
      </c>
      <c r="F2" s="20">
        <v>0</v>
      </c>
      <c r="G2" s="22">
        <v>181</v>
      </c>
      <c r="H2" s="20">
        <v>1</v>
      </c>
      <c r="I2" s="5">
        <v>181</v>
      </c>
      <c r="J2" s="20">
        <v>1</v>
      </c>
      <c r="K2" s="23"/>
      <c r="L2" s="20"/>
      <c r="M2" s="23"/>
      <c r="N2" s="20"/>
      <c r="O2" s="5"/>
      <c r="P2" s="20"/>
      <c r="Q2" s="6">
        <v>3</v>
      </c>
      <c r="R2" s="6">
        <v>542</v>
      </c>
      <c r="S2" s="7">
        <v>180.66666666666666</v>
      </c>
      <c r="T2" s="36">
        <v>2</v>
      </c>
      <c r="U2" s="8">
        <v>3</v>
      </c>
      <c r="V2" s="9">
        <v>183.66666666666666</v>
      </c>
    </row>
    <row r="3" spans="1:24" ht="15" customHeight="1" x14ac:dyDescent="0.25">
      <c r="A3" s="1" t="s">
        <v>10</v>
      </c>
      <c r="B3" s="2" t="s">
        <v>164</v>
      </c>
      <c r="C3" s="3">
        <v>45850</v>
      </c>
      <c r="D3" s="4" t="s">
        <v>169</v>
      </c>
      <c r="E3" s="22">
        <v>187</v>
      </c>
      <c r="F3" s="20">
        <v>0</v>
      </c>
      <c r="G3" s="22">
        <v>178</v>
      </c>
      <c r="H3" s="20">
        <v>2</v>
      </c>
      <c r="I3" s="5">
        <v>165</v>
      </c>
      <c r="J3" s="20"/>
      <c r="K3" s="23"/>
      <c r="L3" s="20"/>
      <c r="M3" s="23"/>
      <c r="N3" s="20"/>
      <c r="O3" s="5"/>
      <c r="P3" s="20"/>
      <c r="Q3" s="6">
        <v>3</v>
      </c>
      <c r="R3" s="6">
        <v>530</v>
      </c>
      <c r="S3" s="7">
        <v>176.66666666666666</v>
      </c>
      <c r="T3" s="36">
        <v>2</v>
      </c>
      <c r="U3" s="8">
        <v>6</v>
      </c>
      <c r="V3" s="9">
        <v>182.66666666666666</v>
      </c>
    </row>
    <row r="5" spans="1:24" x14ac:dyDescent="0.25">
      <c r="Q5" s="32">
        <f>SUM(Q2:Q4)</f>
        <v>6</v>
      </c>
      <c r="R5" s="32">
        <f>SUM(R2:R4)</f>
        <v>1072</v>
      </c>
      <c r="S5" s="33">
        <f>SUM(R5/Q5)</f>
        <v>178.66666666666666</v>
      </c>
      <c r="T5" s="32">
        <f>SUM(T2:T4)</f>
        <v>4</v>
      </c>
      <c r="U5" s="32">
        <f>SUM(U2:U4)</f>
        <v>9</v>
      </c>
      <c r="V5" s="34">
        <f>SUM(S5+U5)</f>
        <v>187.66666666666666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3A705C7-0C2A-4E0D-9C20-6AC756792C8D}"/>
  </hyperlinks>
  <pageMargins left="0.7" right="0.7" top="0.75" bottom="0.75" header="0.3" footer="0.3"/>
  <pageSetup orientation="portrait" horizontalDpi="300" verticalDpi="30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D02C2-4993-4B47-B6BA-255491A073C9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134</v>
      </c>
      <c r="C2" s="3">
        <v>45808</v>
      </c>
      <c r="D2" s="4" t="s">
        <v>73</v>
      </c>
      <c r="E2" s="5">
        <v>182</v>
      </c>
      <c r="F2" s="20">
        <v>1</v>
      </c>
      <c r="G2" s="22">
        <v>187</v>
      </c>
      <c r="H2" s="20"/>
      <c r="I2" s="5">
        <v>192</v>
      </c>
      <c r="J2" s="20">
        <v>2</v>
      </c>
      <c r="K2" s="5">
        <v>191</v>
      </c>
      <c r="L2" s="20">
        <v>1</v>
      </c>
      <c r="M2" s="5">
        <v>194</v>
      </c>
      <c r="N2" s="20">
        <v>1</v>
      </c>
      <c r="O2" s="5">
        <v>194</v>
      </c>
      <c r="P2" s="20">
        <v>3</v>
      </c>
      <c r="Q2" s="6">
        <v>6</v>
      </c>
      <c r="R2" s="6">
        <v>1140</v>
      </c>
      <c r="S2" s="7">
        <v>190</v>
      </c>
      <c r="T2" s="36">
        <v>8</v>
      </c>
      <c r="U2" s="8">
        <v>4</v>
      </c>
      <c r="V2" s="9">
        <v>194</v>
      </c>
    </row>
    <row r="4" spans="1:24" x14ac:dyDescent="0.25">
      <c r="Q4" s="32">
        <f>SUM(Q2:Q3)</f>
        <v>6</v>
      </c>
      <c r="R4" s="32">
        <f>SUM(R2:R3)</f>
        <v>1140</v>
      </c>
      <c r="S4" s="33">
        <f>SUM(R4/Q4)</f>
        <v>190</v>
      </c>
      <c r="T4" s="32">
        <f>SUM(T2:T3)</f>
        <v>8</v>
      </c>
      <c r="U4" s="32">
        <f>SUM(U2:U3)</f>
        <v>4</v>
      </c>
      <c r="V4" s="34">
        <f>SUM(S4+U4)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2DB9E39-A6BD-4901-9842-AD68D6A418F7}"/>
  </hyperlinks>
  <pageMargins left="0.7" right="0.7" top="0.75" bottom="0.75" header="0.3" footer="0.3"/>
  <pageSetup orientation="portrait" horizontalDpi="300" verticalDpi="30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C3946-13F5-4245-AE9D-4878ECC923E1}">
  <dimension ref="A1:X19"/>
  <sheetViews>
    <sheetView workbookViewId="0">
      <selection activeCell="Q20" sqref="Q2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36</v>
      </c>
      <c r="C2" s="3">
        <v>45693</v>
      </c>
      <c r="D2" s="4" t="s">
        <v>43</v>
      </c>
      <c r="E2" s="22">
        <v>183</v>
      </c>
      <c r="F2" s="20"/>
      <c r="G2" s="22">
        <v>184</v>
      </c>
      <c r="H2" s="20">
        <v>1</v>
      </c>
      <c r="I2" s="5">
        <v>184</v>
      </c>
      <c r="J2" s="20"/>
      <c r="K2" s="23">
        <v>188</v>
      </c>
      <c r="L2" s="20"/>
      <c r="M2" s="23"/>
      <c r="N2" s="20"/>
      <c r="O2" s="5"/>
      <c r="P2" s="20"/>
      <c r="Q2" s="6">
        <v>4</v>
      </c>
      <c r="R2" s="6">
        <v>739</v>
      </c>
      <c r="S2" s="7">
        <v>184.75</v>
      </c>
      <c r="T2" s="36">
        <v>1</v>
      </c>
      <c r="U2" s="8">
        <v>13</v>
      </c>
      <c r="V2" s="9">
        <v>197.75</v>
      </c>
    </row>
    <row r="3" spans="1:24" x14ac:dyDescent="0.25">
      <c r="A3" s="1" t="s">
        <v>10</v>
      </c>
      <c r="B3" s="2" t="s">
        <v>36</v>
      </c>
      <c r="C3" s="3">
        <v>45700</v>
      </c>
      <c r="D3" s="4" t="s">
        <v>43</v>
      </c>
      <c r="E3" s="22">
        <v>190</v>
      </c>
      <c r="F3" s="20">
        <v>3</v>
      </c>
      <c r="G3" s="22">
        <v>182</v>
      </c>
      <c r="H3" s="20">
        <v>2</v>
      </c>
      <c r="I3" s="5">
        <v>189</v>
      </c>
      <c r="J3" s="20">
        <v>4</v>
      </c>
      <c r="K3" s="23">
        <v>187</v>
      </c>
      <c r="L3" s="20"/>
      <c r="M3" s="23"/>
      <c r="N3" s="20"/>
      <c r="O3" s="5"/>
      <c r="P3" s="20"/>
      <c r="Q3" s="6">
        <v>4</v>
      </c>
      <c r="R3" s="6">
        <v>748</v>
      </c>
      <c r="S3" s="7">
        <v>187</v>
      </c>
      <c r="T3" s="36">
        <v>9</v>
      </c>
      <c r="U3" s="8">
        <v>5</v>
      </c>
      <c r="V3" s="9">
        <v>192</v>
      </c>
    </row>
    <row r="4" spans="1:24" x14ac:dyDescent="0.25">
      <c r="A4" s="1" t="s">
        <v>10</v>
      </c>
      <c r="B4" s="2" t="s">
        <v>36</v>
      </c>
      <c r="C4" s="3">
        <v>45714</v>
      </c>
      <c r="D4" s="4" t="s">
        <v>43</v>
      </c>
      <c r="E4" s="22">
        <v>188.001</v>
      </c>
      <c r="F4" s="20">
        <v>3</v>
      </c>
      <c r="G4" s="22">
        <v>190</v>
      </c>
      <c r="H4" s="20"/>
      <c r="I4" s="5">
        <v>187</v>
      </c>
      <c r="J4" s="20">
        <v>2</v>
      </c>
      <c r="K4" s="23">
        <v>188.001</v>
      </c>
      <c r="L4" s="20">
        <v>2</v>
      </c>
      <c r="M4" s="23"/>
      <c r="N4" s="20"/>
      <c r="O4" s="5"/>
      <c r="P4" s="20"/>
      <c r="Q4" s="6">
        <v>4</v>
      </c>
      <c r="R4" s="6">
        <v>753.00199999999995</v>
      </c>
      <c r="S4" s="7">
        <v>188.25049999999999</v>
      </c>
      <c r="T4" s="36">
        <v>7</v>
      </c>
      <c r="U4" s="8">
        <v>11</v>
      </c>
      <c r="V4" s="9">
        <v>199.25049999999999</v>
      </c>
    </row>
    <row r="5" spans="1:24" x14ac:dyDescent="0.25">
      <c r="A5" s="50" t="s">
        <v>10</v>
      </c>
      <c r="B5" s="2" t="s">
        <v>36</v>
      </c>
      <c r="C5" s="3">
        <v>45721</v>
      </c>
      <c r="D5" s="4" t="s">
        <v>43</v>
      </c>
      <c r="E5" s="22">
        <v>186</v>
      </c>
      <c r="F5" s="20">
        <v>1</v>
      </c>
      <c r="G5" s="22">
        <v>184</v>
      </c>
      <c r="H5" s="20">
        <v>1</v>
      </c>
      <c r="I5" s="5">
        <v>182</v>
      </c>
      <c r="J5" s="20">
        <v>1</v>
      </c>
      <c r="K5" s="23">
        <v>181</v>
      </c>
      <c r="L5" s="20"/>
      <c r="M5" s="23"/>
      <c r="N5" s="20"/>
      <c r="O5" s="5"/>
      <c r="P5" s="20"/>
      <c r="Q5" s="6">
        <v>4</v>
      </c>
      <c r="R5" s="6">
        <v>733</v>
      </c>
      <c r="S5" s="7">
        <v>183.25</v>
      </c>
      <c r="T5" s="36">
        <v>3</v>
      </c>
      <c r="U5" s="8">
        <v>5</v>
      </c>
      <c r="V5" s="9">
        <v>188.25</v>
      </c>
    </row>
    <row r="6" spans="1:24" x14ac:dyDescent="0.25">
      <c r="A6" s="1" t="s">
        <v>10</v>
      </c>
      <c r="B6" s="2" t="s">
        <v>36</v>
      </c>
      <c r="C6" s="3">
        <v>45742</v>
      </c>
      <c r="D6" s="4" t="s">
        <v>43</v>
      </c>
      <c r="E6" s="22">
        <v>183</v>
      </c>
      <c r="F6" s="20">
        <v>1</v>
      </c>
      <c r="G6" s="22">
        <v>184</v>
      </c>
      <c r="H6" s="20">
        <v>1</v>
      </c>
      <c r="I6" s="5">
        <v>183</v>
      </c>
      <c r="J6" s="20"/>
      <c r="K6" s="23">
        <v>179</v>
      </c>
      <c r="L6" s="20"/>
      <c r="M6" s="23"/>
      <c r="N6" s="20"/>
      <c r="O6" s="5"/>
      <c r="P6" s="20"/>
      <c r="Q6" s="6">
        <v>4</v>
      </c>
      <c r="R6" s="6">
        <v>729</v>
      </c>
      <c r="S6" s="7">
        <v>182.25</v>
      </c>
      <c r="T6" s="36">
        <v>2</v>
      </c>
      <c r="U6" s="8">
        <v>6</v>
      </c>
      <c r="V6" s="9">
        <v>188.25</v>
      </c>
    </row>
    <row r="7" spans="1:24" x14ac:dyDescent="0.25">
      <c r="A7" s="1" t="s">
        <v>10</v>
      </c>
      <c r="B7" s="2" t="s">
        <v>36</v>
      </c>
      <c r="C7" s="3">
        <v>45756</v>
      </c>
      <c r="D7" s="4" t="s">
        <v>43</v>
      </c>
      <c r="E7" s="5">
        <v>187</v>
      </c>
      <c r="F7" s="20">
        <v>2</v>
      </c>
      <c r="G7" s="22">
        <v>182</v>
      </c>
      <c r="H7" s="20">
        <v>1</v>
      </c>
      <c r="I7" s="5">
        <v>184</v>
      </c>
      <c r="J7" s="20"/>
      <c r="K7" s="5">
        <v>187</v>
      </c>
      <c r="L7" s="20">
        <v>3</v>
      </c>
      <c r="M7" s="5"/>
      <c r="N7" s="20"/>
      <c r="O7" s="5"/>
      <c r="P7" s="20"/>
      <c r="Q7" s="6">
        <v>4</v>
      </c>
      <c r="R7" s="6">
        <v>740</v>
      </c>
      <c r="S7" s="7">
        <v>185</v>
      </c>
      <c r="T7" s="36">
        <v>6</v>
      </c>
      <c r="U7" s="8">
        <v>5</v>
      </c>
      <c r="V7" s="9">
        <v>190</v>
      </c>
    </row>
    <row r="8" spans="1:24" x14ac:dyDescent="0.25">
      <c r="A8" s="1" t="s">
        <v>10</v>
      </c>
      <c r="B8" s="2" t="s">
        <v>36</v>
      </c>
      <c r="C8" s="3">
        <v>45773</v>
      </c>
      <c r="D8" s="4" t="s">
        <v>43</v>
      </c>
      <c r="E8" s="5">
        <v>194</v>
      </c>
      <c r="F8" s="20">
        <v>1</v>
      </c>
      <c r="G8" s="22">
        <v>187</v>
      </c>
      <c r="H8" s="20">
        <v>2</v>
      </c>
      <c r="I8" s="5">
        <v>185</v>
      </c>
      <c r="J8" s="20">
        <v>2</v>
      </c>
      <c r="K8" s="5">
        <v>186</v>
      </c>
      <c r="L8" s="20">
        <v>1</v>
      </c>
      <c r="M8" s="5">
        <v>183</v>
      </c>
      <c r="N8" s="20"/>
      <c r="O8" s="5">
        <v>188</v>
      </c>
      <c r="P8" s="20">
        <v>2</v>
      </c>
      <c r="Q8" s="6">
        <v>6</v>
      </c>
      <c r="R8" s="6">
        <v>1123</v>
      </c>
      <c r="S8" s="7">
        <v>187.16666666666666</v>
      </c>
      <c r="T8" s="36">
        <v>8</v>
      </c>
      <c r="U8" s="8">
        <v>22</v>
      </c>
      <c r="V8" s="9">
        <v>209.16666666666666</v>
      </c>
    </row>
    <row r="9" spans="1:24" x14ac:dyDescent="0.25">
      <c r="A9" s="1" t="s">
        <v>10</v>
      </c>
      <c r="B9" s="2" t="s">
        <v>36</v>
      </c>
      <c r="C9" s="3">
        <v>45777</v>
      </c>
      <c r="D9" s="4" t="s">
        <v>43</v>
      </c>
      <c r="E9" s="5">
        <v>183</v>
      </c>
      <c r="F9" s="20"/>
      <c r="G9" s="22">
        <v>184</v>
      </c>
      <c r="H9" s="20">
        <v>2</v>
      </c>
      <c r="I9" s="5">
        <v>188</v>
      </c>
      <c r="J9" s="20">
        <v>1</v>
      </c>
      <c r="K9" s="5">
        <v>182</v>
      </c>
      <c r="L9" s="20">
        <v>1</v>
      </c>
      <c r="M9" s="5"/>
      <c r="N9" s="20"/>
      <c r="O9" s="5"/>
      <c r="P9" s="20"/>
      <c r="Q9" s="6">
        <v>4</v>
      </c>
      <c r="R9" s="6">
        <v>737</v>
      </c>
      <c r="S9" s="7">
        <v>184.25</v>
      </c>
      <c r="T9" s="36">
        <v>4</v>
      </c>
      <c r="U9" s="8">
        <v>5</v>
      </c>
      <c r="V9" s="9">
        <v>189.25</v>
      </c>
    </row>
    <row r="10" spans="1:24" x14ac:dyDescent="0.25">
      <c r="A10" s="1" t="s">
        <v>10</v>
      </c>
      <c r="B10" s="2" t="s">
        <v>36</v>
      </c>
      <c r="C10" s="3">
        <v>45791</v>
      </c>
      <c r="D10" s="4" t="s">
        <v>43</v>
      </c>
      <c r="E10" s="5">
        <v>181.001</v>
      </c>
      <c r="F10" s="20">
        <v>1</v>
      </c>
      <c r="G10" s="22">
        <v>181</v>
      </c>
      <c r="H10" s="20">
        <v>1</v>
      </c>
      <c r="I10" s="5">
        <v>183</v>
      </c>
      <c r="J10" s="20">
        <v>2</v>
      </c>
      <c r="K10" s="5">
        <v>181</v>
      </c>
      <c r="L10" s="20"/>
      <c r="M10" s="5"/>
      <c r="N10" s="20"/>
      <c r="O10" s="5"/>
      <c r="P10" s="20"/>
      <c r="Q10" s="6">
        <v>4</v>
      </c>
      <c r="R10" s="6">
        <v>726.00099999999998</v>
      </c>
      <c r="S10" s="7">
        <v>181.50024999999999</v>
      </c>
      <c r="T10" s="36">
        <v>4</v>
      </c>
      <c r="U10" s="8">
        <v>6</v>
      </c>
      <c r="V10" s="9">
        <v>187.50024999999999</v>
      </c>
    </row>
    <row r="11" spans="1:24" x14ac:dyDescent="0.25">
      <c r="A11" s="1" t="s">
        <v>10</v>
      </c>
      <c r="B11" s="2" t="s">
        <v>36</v>
      </c>
      <c r="C11" s="3">
        <v>45798</v>
      </c>
      <c r="D11" s="4" t="s">
        <v>43</v>
      </c>
      <c r="E11" s="22">
        <v>186</v>
      </c>
      <c r="F11" s="20">
        <v>1</v>
      </c>
      <c r="G11" s="22">
        <v>192</v>
      </c>
      <c r="H11" s="20">
        <v>1</v>
      </c>
      <c r="I11" s="5">
        <v>189</v>
      </c>
      <c r="J11" s="20">
        <v>3</v>
      </c>
      <c r="K11" s="23">
        <v>186</v>
      </c>
      <c r="L11" s="20">
        <v>1</v>
      </c>
      <c r="M11" s="23"/>
      <c r="N11" s="20"/>
      <c r="O11" s="5"/>
      <c r="P11" s="20"/>
      <c r="Q11" s="6">
        <v>4</v>
      </c>
      <c r="R11" s="6">
        <v>753</v>
      </c>
      <c r="S11" s="7">
        <v>188.25</v>
      </c>
      <c r="T11" s="36">
        <v>6</v>
      </c>
      <c r="U11" s="8">
        <v>11</v>
      </c>
      <c r="V11" s="9">
        <v>199.25</v>
      </c>
    </row>
    <row r="12" spans="1:24" x14ac:dyDescent="0.25">
      <c r="A12" s="1" t="s">
        <v>10</v>
      </c>
      <c r="B12" s="2" t="s">
        <v>36</v>
      </c>
      <c r="C12" s="3">
        <v>45802</v>
      </c>
      <c r="D12" s="4" t="s">
        <v>29</v>
      </c>
      <c r="E12" s="5">
        <v>185</v>
      </c>
      <c r="F12" s="20">
        <v>1</v>
      </c>
      <c r="G12" s="23">
        <v>187</v>
      </c>
      <c r="H12" s="20">
        <v>2</v>
      </c>
      <c r="I12" s="5">
        <v>188</v>
      </c>
      <c r="J12" s="20">
        <v>1</v>
      </c>
      <c r="K12" s="5">
        <v>173</v>
      </c>
      <c r="L12" s="20">
        <v>0</v>
      </c>
      <c r="M12" s="5">
        <v>180.001</v>
      </c>
      <c r="N12" s="20">
        <v>1</v>
      </c>
      <c r="O12" s="5">
        <v>171</v>
      </c>
      <c r="P12" s="20">
        <v>1</v>
      </c>
      <c r="Q12" s="6">
        <v>6</v>
      </c>
      <c r="R12" s="6">
        <v>1084.001</v>
      </c>
      <c r="S12" s="7">
        <v>180.66683333333333</v>
      </c>
      <c r="T12" s="21">
        <v>6</v>
      </c>
      <c r="U12" s="8">
        <v>6</v>
      </c>
      <c r="V12" s="9">
        <v>186.66683333333333</v>
      </c>
    </row>
    <row r="13" spans="1:24" x14ac:dyDescent="0.25">
      <c r="A13" s="1" t="s">
        <v>10</v>
      </c>
      <c r="B13" s="2" t="s">
        <v>36</v>
      </c>
      <c r="C13" s="3">
        <v>45819</v>
      </c>
      <c r="D13" s="4" t="s">
        <v>43</v>
      </c>
      <c r="E13" s="22">
        <v>173</v>
      </c>
      <c r="F13" s="20">
        <v>1</v>
      </c>
      <c r="G13" s="22">
        <v>182</v>
      </c>
      <c r="H13" s="20"/>
      <c r="I13" s="5">
        <v>183</v>
      </c>
      <c r="J13" s="20"/>
      <c r="K13" s="23">
        <v>184</v>
      </c>
      <c r="L13" s="20">
        <v>1</v>
      </c>
      <c r="M13" s="23"/>
      <c r="N13" s="20"/>
      <c r="O13" s="5"/>
      <c r="P13" s="20"/>
      <c r="Q13" s="6">
        <v>4</v>
      </c>
      <c r="R13" s="6">
        <v>722</v>
      </c>
      <c r="S13" s="7">
        <v>180.5</v>
      </c>
      <c r="T13" s="36">
        <v>2</v>
      </c>
      <c r="U13" s="8">
        <v>8</v>
      </c>
      <c r="V13" s="9">
        <v>188.5</v>
      </c>
    </row>
    <row r="14" spans="1:24" x14ac:dyDescent="0.25">
      <c r="A14" s="1" t="s">
        <v>10</v>
      </c>
      <c r="B14" s="2" t="s">
        <v>36</v>
      </c>
      <c r="C14" s="3">
        <v>45833</v>
      </c>
      <c r="D14" s="4" t="s">
        <v>43</v>
      </c>
      <c r="E14" s="5">
        <v>179</v>
      </c>
      <c r="F14" s="20"/>
      <c r="G14" s="22">
        <v>185</v>
      </c>
      <c r="H14" s="20">
        <v>2</v>
      </c>
      <c r="I14" s="5">
        <v>191</v>
      </c>
      <c r="J14" s="20"/>
      <c r="K14" s="5">
        <v>187</v>
      </c>
      <c r="L14" s="20">
        <v>2</v>
      </c>
      <c r="M14" s="5"/>
      <c r="N14" s="20"/>
      <c r="O14" s="5"/>
      <c r="P14" s="20"/>
      <c r="Q14" s="6">
        <v>4</v>
      </c>
      <c r="R14" s="6">
        <v>742</v>
      </c>
      <c r="S14" s="7">
        <v>185.5</v>
      </c>
      <c r="T14" s="36">
        <v>4</v>
      </c>
      <c r="U14" s="8">
        <v>2</v>
      </c>
      <c r="V14" s="9">
        <v>187.5</v>
      </c>
    </row>
    <row r="15" spans="1:24" x14ac:dyDescent="0.25">
      <c r="A15" s="1" t="s">
        <v>10</v>
      </c>
      <c r="B15" s="2" t="s">
        <v>36</v>
      </c>
      <c r="C15" s="3">
        <v>45847</v>
      </c>
      <c r="D15" s="4" t="s">
        <v>43</v>
      </c>
      <c r="E15" s="22">
        <v>184</v>
      </c>
      <c r="F15" s="20"/>
      <c r="G15" s="22">
        <v>189</v>
      </c>
      <c r="H15" s="20">
        <v>1</v>
      </c>
      <c r="I15" s="5">
        <v>189</v>
      </c>
      <c r="J15" s="20">
        <v>4</v>
      </c>
      <c r="K15" s="23">
        <v>189</v>
      </c>
      <c r="L15" s="20">
        <v>1</v>
      </c>
      <c r="M15" s="23"/>
      <c r="N15" s="20"/>
      <c r="O15" s="5"/>
      <c r="P15" s="20"/>
      <c r="Q15" s="6">
        <v>4</v>
      </c>
      <c r="R15" s="6">
        <v>751</v>
      </c>
      <c r="S15" s="7">
        <v>187.75</v>
      </c>
      <c r="T15" s="36">
        <v>6</v>
      </c>
      <c r="U15" s="8">
        <v>9</v>
      </c>
      <c r="V15" s="9">
        <v>196.75</v>
      </c>
    </row>
    <row r="16" spans="1:24" x14ac:dyDescent="0.25">
      <c r="A16" s="1" t="s">
        <v>10</v>
      </c>
      <c r="B16" s="2" t="s">
        <v>36</v>
      </c>
      <c r="C16" s="3">
        <v>45868</v>
      </c>
      <c r="D16" s="4" t="s">
        <v>43</v>
      </c>
      <c r="E16" s="5">
        <v>192</v>
      </c>
      <c r="F16" s="20">
        <v>1</v>
      </c>
      <c r="G16" s="22">
        <v>183</v>
      </c>
      <c r="H16" s="20">
        <v>1</v>
      </c>
      <c r="I16" s="5">
        <v>184</v>
      </c>
      <c r="J16" s="20">
        <v>1</v>
      </c>
      <c r="K16" s="5">
        <v>190</v>
      </c>
      <c r="L16" s="20"/>
      <c r="M16" s="5"/>
      <c r="N16" s="20"/>
      <c r="O16" s="5"/>
      <c r="P16" s="20"/>
      <c r="Q16" s="6">
        <v>4</v>
      </c>
      <c r="R16" s="6">
        <v>749</v>
      </c>
      <c r="S16" s="7">
        <v>187.25</v>
      </c>
      <c r="T16" s="36">
        <v>3</v>
      </c>
      <c r="U16" s="8">
        <v>6</v>
      </c>
      <c r="V16" s="9">
        <v>193.25</v>
      </c>
    </row>
    <row r="17" spans="1:22" x14ac:dyDescent="0.25">
      <c r="A17" s="1" t="s">
        <v>10</v>
      </c>
      <c r="B17" s="2" t="s">
        <v>36</v>
      </c>
      <c r="C17" s="3">
        <v>45876</v>
      </c>
      <c r="D17" s="4" t="s">
        <v>43</v>
      </c>
      <c r="E17" s="22">
        <v>189</v>
      </c>
      <c r="F17" s="20"/>
      <c r="G17" s="22">
        <v>186</v>
      </c>
      <c r="H17" s="20">
        <v>1</v>
      </c>
      <c r="I17" s="5">
        <v>181</v>
      </c>
      <c r="J17" s="20">
        <v>1</v>
      </c>
      <c r="K17" s="23">
        <v>182</v>
      </c>
      <c r="L17" s="20">
        <v>1</v>
      </c>
      <c r="M17" s="23"/>
      <c r="N17" s="20"/>
      <c r="O17" s="5"/>
      <c r="P17" s="20"/>
      <c r="Q17" s="6">
        <v>4</v>
      </c>
      <c r="R17" s="6">
        <v>738</v>
      </c>
      <c r="S17" s="7">
        <v>184.5</v>
      </c>
      <c r="T17" s="36">
        <v>3</v>
      </c>
      <c r="U17" s="8">
        <v>5</v>
      </c>
      <c r="V17" s="9">
        <v>189.5</v>
      </c>
    </row>
    <row r="19" spans="1:22" x14ac:dyDescent="0.25">
      <c r="Q19" s="32">
        <f>SUM(Q2:Q18)</f>
        <v>68</v>
      </c>
      <c r="R19" s="32">
        <f>SUM(R2:R18)</f>
        <v>12567.004000000001</v>
      </c>
      <c r="S19" s="33">
        <f>SUM(R19/Q19)</f>
        <v>184.8088823529412</v>
      </c>
      <c r="T19" s="32">
        <f>SUM(T2:T18)</f>
        <v>74</v>
      </c>
      <c r="U19" s="32">
        <f>SUM(U2:U18)</f>
        <v>125</v>
      </c>
      <c r="V19" s="34">
        <f>SUM(S19+U19)</f>
        <v>309.80888235294117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4:C4 B5:C5" name="Range1_4"/>
    <protectedRange algorithmName="SHA-512" hashValue="ON39YdpmFHfN9f47KpiRvqrKx0V9+erV1CNkpWzYhW/Qyc6aT8rEyCrvauWSYGZK2ia3o7vd3akF07acHAFpOA==" saltValue="yVW9XmDwTqEnmpSGai0KYg==" spinCount="100000" sqref="D4 D5" name="Range1_1_1"/>
    <protectedRange algorithmName="SHA-512" hashValue="ON39YdpmFHfN9f47KpiRvqrKx0V9+erV1CNkpWzYhW/Qyc6aT8rEyCrvauWSYGZK2ia3o7vd3akF07acHAFpOA==" saltValue="yVW9XmDwTqEnmpSGai0KYg==" spinCount="100000" sqref="T4 T5" name="Range1_3_5_1"/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_1"/>
    <protectedRange algorithmName="SHA-512" hashValue="ON39YdpmFHfN9f47KpiRvqrKx0V9+erV1CNkpWzYhW/Qyc6aT8rEyCrvauWSYGZK2ia3o7vd3akF07acHAFpOA==" saltValue="yVW9XmDwTqEnmpSGai0KYg==" spinCount="100000" sqref="B7:C7" name="Range1_2_2"/>
    <protectedRange algorithmName="SHA-512" hashValue="ON39YdpmFHfN9f47KpiRvqrKx0V9+erV1CNkpWzYhW/Qyc6aT8rEyCrvauWSYGZK2ia3o7vd3akF07acHAFpOA==" saltValue="yVW9XmDwTqEnmpSGai0KYg==" spinCount="100000" sqref="D7" name="Range1_1_1_2"/>
    <protectedRange algorithmName="SHA-512" hashValue="ON39YdpmFHfN9f47KpiRvqrKx0V9+erV1CNkpWzYhW/Qyc6aT8rEyCrvauWSYGZK2ia3o7vd3akF07acHAFpOA==" saltValue="yVW9XmDwTqEnmpSGai0KYg==" spinCount="100000" sqref="E7 H7:L7 N7" name="Range1_1_2_19_1_1"/>
    <protectedRange algorithmName="SHA-512" hashValue="ON39YdpmFHfN9f47KpiRvqrKx0V9+erV1CNkpWzYhW/Qyc6aT8rEyCrvauWSYGZK2ia3o7vd3akF07acHAFpOA==" saltValue="yVW9XmDwTqEnmpSGai0KYg==" spinCount="100000" sqref="T7" name="Range1_3_5_1_2"/>
    <protectedRange sqref="B15:C15" name="Range1_15"/>
    <protectedRange sqref="D15" name="Range1_1_18"/>
    <protectedRange sqref="T15" name="Range1_3_5_16"/>
  </protectedRanges>
  <hyperlinks>
    <hyperlink ref="X1" location="'OLL 2025'!A1" display="Return to Rankings" xr:uid="{2D558A65-3336-415C-BEB3-9AFD47113539}"/>
  </hyperlinks>
  <pageMargins left="0.7" right="0.7" top="0.75" bottom="0.75" header="0.3" footer="0.3"/>
  <pageSetup orientation="portrait" horizontalDpi="300" verticalDpi="30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75618-6C63-4939-83DB-2F03CFBE9B2B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146</v>
      </c>
      <c r="C2" s="3">
        <v>45815</v>
      </c>
      <c r="D2" s="4" t="s">
        <v>40</v>
      </c>
      <c r="E2" s="22">
        <v>189</v>
      </c>
      <c r="F2" s="20"/>
      <c r="G2" s="22">
        <v>194</v>
      </c>
      <c r="H2" s="20"/>
      <c r="I2" s="5">
        <v>194</v>
      </c>
      <c r="J2" s="20">
        <v>1</v>
      </c>
      <c r="K2" s="23">
        <v>194</v>
      </c>
      <c r="L2" s="20"/>
      <c r="M2" s="23"/>
      <c r="N2" s="20"/>
      <c r="O2" s="5"/>
      <c r="P2" s="20"/>
      <c r="Q2" s="6">
        <v>4</v>
      </c>
      <c r="R2" s="6">
        <v>771</v>
      </c>
      <c r="S2" s="7">
        <v>192.75</v>
      </c>
      <c r="T2" s="36">
        <v>1</v>
      </c>
      <c r="U2" s="8">
        <v>2</v>
      </c>
      <c r="V2" s="9">
        <v>194.75</v>
      </c>
    </row>
    <row r="4" spans="1:24" x14ac:dyDescent="0.25">
      <c r="Q4" s="32">
        <f>SUM(Q2:Q3)</f>
        <v>4</v>
      </c>
      <c r="R4" s="32">
        <f>SUM(R2:R3)</f>
        <v>771</v>
      </c>
      <c r="S4" s="33">
        <f>SUM(R4/Q4)</f>
        <v>192.75</v>
      </c>
      <c r="T4" s="32">
        <f>SUM(T2:T3)</f>
        <v>1</v>
      </c>
      <c r="U4" s="32">
        <f>SUM(U2:U3)</f>
        <v>2</v>
      </c>
      <c r="V4" s="34">
        <f>SUM(S4+U4)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2 H2:L2 N2 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T2" name="Range1_3_5_1_1"/>
  </protectedRanges>
  <hyperlinks>
    <hyperlink ref="X1" location="'OLL 2025'!A1" display="Return to Rankings" xr:uid="{B91FF0C2-5238-488A-BCD4-41D8C6340CAF}"/>
  </hyperlink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7F7D79-FE1C-4953-BFDA-7F11F3299703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89</v>
      </c>
      <c r="C2" s="3">
        <v>45756</v>
      </c>
      <c r="D2" s="4" t="s">
        <v>40</v>
      </c>
      <c r="E2" s="22">
        <v>196</v>
      </c>
      <c r="F2" s="20">
        <v>1</v>
      </c>
      <c r="G2" s="22">
        <v>196</v>
      </c>
      <c r="H2" s="20">
        <v>7</v>
      </c>
      <c r="I2" s="5">
        <v>197.001</v>
      </c>
      <c r="J2" s="20">
        <v>3</v>
      </c>
      <c r="K2" s="23">
        <v>194</v>
      </c>
      <c r="L2" s="20">
        <v>2</v>
      </c>
      <c r="M2" s="23"/>
      <c r="N2" s="20"/>
      <c r="O2" s="5"/>
      <c r="P2" s="20"/>
      <c r="Q2" s="6">
        <v>4</v>
      </c>
      <c r="R2" s="6">
        <v>783.00099999999998</v>
      </c>
      <c r="S2" s="7">
        <v>195.75024999999999</v>
      </c>
      <c r="T2" s="36">
        <v>13</v>
      </c>
      <c r="U2" s="8">
        <v>11</v>
      </c>
      <c r="V2" s="9">
        <v>206.75024999999999</v>
      </c>
    </row>
    <row r="3" spans="1:24" x14ac:dyDescent="0.25">
      <c r="A3" s="1" t="s">
        <v>10</v>
      </c>
      <c r="B3" s="2" t="s">
        <v>89</v>
      </c>
      <c r="C3" s="3">
        <v>45777</v>
      </c>
      <c r="D3" s="4" t="s">
        <v>40</v>
      </c>
      <c r="E3" s="22">
        <v>199</v>
      </c>
      <c r="F3" s="20">
        <v>3</v>
      </c>
      <c r="G3" s="22">
        <v>196</v>
      </c>
      <c r="H3" s="20">
        <v>4</v>
      </c>
      <c r="I3" s="5">
        <v>198</v>
      </c>
      <c r="J3" s="20">
        <v>3</v>
      </c>
      <c r="K3" s="23">
        <v>193</v>
      </c>
      <c r="L3" s="20">
        <v>2</v>
      </c>
      <c r="M3" s="23"/>
      <c r="N3" s="20"/>
      <c r="O3" s="5"/>
      <c r="P3" s="20"/>
      <c r="Q3" s="6">
        <v>4</v>
      </c>
      <c r="R3" s="6">
        <v>786</v>
      </c>
      <c r="S3" s="7">
        <v>196.5</v>
      </c>
      <c r="T3" s="36">
        <v>12</v>
      </c>
      <c r="U3" s="8">
        <v>6</v>
      </c>
      <c r="V3" s="9">
        <v>202.5</v>
      </c>
    </row>
    <row r="4" spans="1:24" x14ac:dyDescent="0.25">
      <c r="A4" s="1" t="s">
        <v>10</v>
      </c>
      <c r="B4" s="2" t="s">
        <v>89</v>
      </c>
      <c r="C4" s="3">
        <v>45784</v>
      </c>
      <c r="D4" s="4" t="s">
        <v>40</v>
      </c>
      <c r="E4" s="22">
        <v>195</v>
      </c>
      <c r="F4" s="20">
        <v>2</v>
      </c>
      <c r="G4" s="22">
        <v>197</v>
      </c>
      <c r="H4" s="20">
        <v>5</v>
      </c>
      <c r="I4" s="5">
        <v>198</v>
      </c>
      <c r="J4" s="20">
        <v>4</v>
      </c>
      <c r="K4" s="23">
        <v>197</v>
      </c>
      <c r="L4" s="20"/>
      <c r="M4" s="23"/>
      <c r="N4" s="20"/>
      <c r="O4" s="5"/>
      <c r="P4" s="20"/>
      <c r="Q4" s="6">
        <v>4</v>
      </c>
      <c r="R4" s="6">
        <v>787</v>
      </c>
      <c r="S4" s="7">
        <v>196.75</v>
      </c>
      <c r="T4" s="36">
        <v>11</v>
      </c>
      <c r="U4" s="8">
        <v>7</v>
      </c>
      <c r="V4" s="9">
        <v>203.75</v>
      </c>
    </row>
    <row r="5" spans="1:24" x14ac:dyDescent="0.25">
      <c r="A5" s="1" t="s">
        <v>10</v>
      </c>
      <c r="B5" s="2" t="s">
        <v>89</v>
      </c>
      <c r="C5" s="3">
        <v>45791</v>
      </c>
      <c r="D5" s="4" t="s">
        <v>40</v>
      </c>
      <c r="E5" s="22">
        <v>198</v>
      </c>
      <c r="F5" s="20">
        <v>1</v>
      </c>
      <c r="G5" s="22">
        <v>196</v>
      </c>
      <c r="H5" s="20">
        <v>4</v>
      </c>
      <c r="I5" s="5">
        <v>197</v>
      </c>
      <c r="J5" s="20">
        <v>6</v>
      </c>
      <c r="K5" s="23">
        <v>197</v>
      </c>
      <c r="L5" s="20">
        <v>4</v>
      </c>
      <c r="M5" s="23"/>
      <c r="N5" s="20"/>
      <c r="O5" s="5"/>
      <c r="P5" s="20"/>
      <c r="Q5" s="6">
        <v>4</v>
      </c>
      <c r="R5" s="6">
        <v>788</v>
      </c>
      <c r="S5" s="7">
        <v>197</v>
      </c>
      <c r="T5" s="36">
        <v>15</v>
      </c>
      <c r="U5" s="8">
        <v>6</v>
      </c>
      <c r="V5" s="9">
        <v>203</v>
      </c>
    </row>
    <row r="6" spans="1:24" x14ac:dyDescent="0.25">
      <c r="A6" s="1" t="s">
        <v>10</v>
      </c>
      <c r="B6" s="2" t="s">
        <v>89</v>
      </c>
      <c r="C6" s="3">
        <v>45812</v>
      </c>
      <c r="D6" s="4" t="s">
        <v>40</v>
      </c>
      <c r="E6" s="22">
        <v>195</v>
      </c>
      <c r="F6" s="20">
        <v>3</v>
      </c>
      <c r="G6" s="22">
        <v>195</v>
      </c>
      <c r="H6" s="20">
        <v>4</v>
      </c>
      <c r="I6" s="5">
        <v>195</v>
      </c>
      <c r="J6" s="20">
        <v>6</v>
      </c>
      <c r="K6" s="23">
        <v>196</v>
      </c>
      <c r="L6" s="20">
        <v>1</v>
      </c>
      <c r="M6" s="23"/>
      <c r="N6" s="20"/>
      <c r="O6" s="5"/>
      <c r="P6" s="20"/>
      <c r="Q6" s="6">
        <v>4</v>
      </c>
      <c r="R6" s="6">
        <v>781</v>
      </c>
      <c r="S6" s="7">
        <v>195.25</v>
      </c>
      <c r="T6" s="36">
        <v>14</v>
      </c>
      <c r="U6" s="8">
        <v>4</v>
      </c>
      <c r="V6" s="9">
        <v>199.25</v>
      </c>
    </row>
    <row r="7" spans="1:24" x14ac:dyDescent="0.25">
      <c r="A7" s="1" t="s">
        <v>10</v>
      </c>
      <c r="B7" s="2" t="s">
        <v>89</v>
      </c>
      <c r="C7" s="3">
        <v>45819</v>
      </c>
      <c r="D7" s="4" t="s">
        <v>40</v>
      </c>
      <c r="E7" s="5">
        <v>197</v>
      </c>
      <c r="F7" s="20">
        <v>1</v>
      </c>
      <c r="G7" s="22">
        <v>196.001</v>
      </c>
      <c r="H7" s="20">
        <v>4</v>
      </c>
      <c r="I7" s="5">
        <v>198</v>
      </c>
      <c r="J7" s="20">
        <v>2</v>
      </c>
      <c r="K7" s="5">
        <v>199</v>
      </c>
      <c r="L7" s="20">
        <v>4</v>
      </c>
      <c r="M7" s="5"/>
      <c r="N7" s="20"/>
      <c r="O7" s="5"/>
      <c r="P7" s="20"/>
      <c r="Q7" s="6">
        <v>4</v>
      </c>
      <c r="R7" s="6">
        <v>790.00099999999998</v>
      </c>
      <c r="S7" s="7">
        <v>197.50024999999999</v>
      </c>
      <c r="T7" s="36">
        <v>11</v>
      </c>
      <c r="U7" s="8">
        <v>9</v>
      </c>
      <c r="V7" s="9">
        <v>206.50024999999999</v>
      </c>
    </row>
    <row r="9" spans="1:24" x14ac:dyDescent="0.25">
      <c r="Q9" s="32">
        <f>SUM(Q2:Q8)</f>
        <v>24</v>
      </c>
      <c r="R9" s="32">
        <f>SUM(R2:R8)</f>
        <v>4715.0020000000004</v>
      </c>
      <c r="S9" s="33">
        <f>SUM(R9/Q9)</f>
        <v>196.45841666666669</v>
      </c>
      <c r="T9" s="32">
        <f>SUM(T2:T8)</f>
        <v>76</v>
      </c>
      <c r="U9" s="32">
        <f>SUM(U2:U8)</f>
        <v>43</v>
      </c>
      <c r="V9" s="34">
        <f>SUM(S9+U9)</f>
        <v>239.45841666666669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C2" name="Range1_2_1"/>
    <protectedRange algorithmName="SHA-512" hashValue="ON39YdpmFHfN9f47KpiRvqrKx0V9+erV1CNkpWzYhW/Qyc6aT8rEyCrvauWSYGZK2ia3o7vd3akF07acHAFpOA==" saltValue="yVW9XmDwTqEnmpSGai0KYg==" spinCount="100000" sqref="D2" name="Range1_1_1_1"/>
    <protectedRange algorithmName="SHA-512" hashValue="ON39YdpmFHfN9f47KpiRvqrKx0V9+erV1CNkpWzYhW/Qyc6aT8rEyCrvauWSYGZK2ia3o7vd3akF07acHAFpOA==" saltValue="yVW9XmDwTqEnmpSGai0KYg==" spinCount="100000" sqref="T2" name="Range1_3_5_1_1"/>
    <protectedRange algorithmName="SHA-512" hashValue="ON39YdpmFHfN9f47KpiRvqrKx0V9+erV1CNkpWzYhW/Qyc6aT8rEyCrvauWSYGZK2ia3o7vd3akF07acHAFpOA==" saltValue="yVW9XmDwTqEnmpSGai0KYg==" spinCount="100000" sqref="D4 D5" name="Range1_1_4_1"/>
    <protectedRange algorithmName="SHA-512" hashValue="ON39YdpmFHfN9f47KpiRvqrKx0V9+erV1CNkpWzYhW/Qyc6aT8rEyCrvauWSYGZK2ia3o7vd3akF07acHAFpOA==" saltValue="yVW9XmDwTqEnmpSGai0KYg==" spinCount="100000" sqref="C4 C5" name="Range1_24_1"/>
    <protectedRange algorithmName="SHA-512" hashValue="ON39YdpmFHfN9f47KpiRvqrKx0V9+erV1CNkpWzYhW/Qyc6aT8rEyCrvauWSYGZK2ia3o7vd3akF07acHAFpOA==" saltValue="yVW9XmDwTqEnmpSGai0KYg==" spinCount="100000" sqref="B4 B5" name="Range1_25"/>
    <protectedRange algorithmName="SHA-512" hashValue="ON39YdpmFHfN9f47KpiRvqrKx0V9+erV1CNkpWzYhW/Qyc6aT8rEyCrvauWSYGZK2ia3o7vd3akF07acHAFpOA==" saltValue="yVW9XmDwTqEnmpSGai0KYg==" spinCount="100000" sqref="E4 G4:O4 G5:O5 E5" name="Range1_33_1_1"/>
    <protectedRange algorithmName="SHA-512" hashValue="ON39YdpmFHfN9f47KpiRvqrKx0V9+erV1CNkpWzYhW/Qyc6aT8rEyCrvauWSYGZK2ia3o7vd3akF07acHAFpOA==" saltValue="yVW9XmDwTqEnmpSGai0KYg==" spinCount="100000" sqref="T4 T5" name="Range1_3_5_11"/>
    <protectedRange algorithmName="SHA-512" hashValue="ON39YdpmFHfN9f47KpiRvqrKx0V9+erV1CNkpWzYhW/Qyc6aT8rEyCrvauWSYGZK2ia3o7vd3akF07acHAFpOA==" saltValue="yVW9XmDwTqEnmpSGai0KYg==" spinCount="100000" sqref="B6:C6" name="Range1_2"/>
    <protectedRange algorithmName="SHA-512" hashValue="ON39YdpmFHfN9f47KpiRvqrKx0V9+erV1CNkpWzYhW/Qyc6aT8rEyCrvauWSYGZK2ia3o7vd3akF07acHAFpOA==" saltValue="yVW9XmDwTqEnmpSGai0KYg==" spinCount="100000" sqref="D6" name="Range1_1_1"/>
    <protectedRange algorithmName="SHA-512" hashValue="ON39YdpmFHfN9f47KpiRvqrKx0V9+erV1CNkpWzYhW/Qyc6aT8rEyCrvauWSYGZK2ia3o7vd3akF07acHAFpOA==" saltValue="yVW9XmDwTqEnmpSGai0KYg==" spinCount="100000" sqref="E6 H6:L6 N6" name="Range1_1_2_19_1"/>
    <protectedRange algorithmName="SHA-512" hashValue="ON39YdpmFHfN9f47KpiRvqrKx0V9+erV1CNkpWzYhW/Qyc6aT8rEyCrvauWSYGZK2ia3o7vd3akF07acHAFpOA==" saltValue="yVW9XmDwTqEnmpSGai0KYg==" spinCount="100000" sqref="T6" name="Range1_3_5_1"/>
  </protectedRanges>
  <hyperlinks>
    <hyperlink ref="X1" location="'OLL 2025'!A1" display="Return to Rankings" xr:uid="{C6551E2D-262B-45FC-9E36-EC25FBE8DC7A}"/>
  </hyperlinks>
  <pageMargins left="0.7" right="0.7" top="0.75" bottom="0.75" header="0.3" footer="0.3"/>
  <pageSetup orientation="portrait" horizontalDpi="300" verticalDpi="30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3143F-D447-494A-AFEB-301859DBA97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197</v>
      </c>
      <c r="C2" s="3">
        <v>45879</v>
      </c>
      <c r="D2" s="4" t="s">
        <v>40</v>
      </c>
      <c r="E2" s="5">
        <v>191</v>
      </c>
      <c r="F2" s="20">
        <v>2</v>
      </c>
      <c r="G2" s="22">
        <v>193</v>
      </c>
      <c r="H2" s="20">
        <v>2</v>
      </c>
      <c r="I2" s="5">
        <v>194</v>
      </c>
      <c r="J2" s="20">
        <v>1</v>
      </c>
      <c r="K2" s="5">
        <v>192</v>
      </c>
      <c r="L2" s="20">
        <v>0</v>
      </c>
      <c r="M2" s="5">
        <v>183</v>
      </c>
      <c r="N2" s="20">
        <v>1</v>
      </c>
      <c r="O2" s="5">
        <v>188</v>
      </c>
      <c r="P2" s="20">
        <v>1</v>
      </c>
      <c r="Q2" s="6">
        <v>6</v>
      </c>
      <c r="R2" s="6">
        <v>1141</v>
      </c>
      <c r="S2" s="7">
        <v>190.16666666666666</v>
      </c>
      <c r="T2" s="36">
        <v>7</v>
      </c>
      <c r="U2" s="8">
        <v>4</v>
      </c>
      <c r="V2" s="9">
        <v>194.16666666666666</v>
      </c>
    </row>
    <row r="4" spans="1:24" x14ac:dyDescent="0.25">
      <c r="Q4" s="32">
        <f>SUM(Q2:Q3)</f>
        <v>6</v>
      </c>
      <c r="R4" s="32">
        <f>SUM(R2:R3)</f>
        <v>1141</v>
      </c>
      <c r="S4" s="33">
        <f>SUM(R4/Q4)</f>
        <v>190.16666666666666</v>
      </c>
      <c r="T4" s="32">
        <f>SUM(T2:T3)</f>
        <v>7</v>
      </c>
      <c r="U4" s="32">
        <f>SUM(U2:U3)</f>
        <v>4</v>
      </c>
      <c r="V4" s="34">
        <f>SUM(S4+U4)</f>
        <v>194.16666666666666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7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LL 2025'!A1" display="Return to Rankings" xr:uid="{7D76EB40-6E4D-4248-8584-FBA72C2DF2EE}"/>
  </hyperlinks>
  <pageMargins left="0.7" right="0.7" top="0.75" bottom="0.75" header="0.3" footer="0.3"/>
  <pageSetup orientation="portrait" horizontalDpi="300" verticalDpi="30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89743-96AB-4A7C-8471-98810F88D016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165</v>
      </c>
      <c r="C2" s="3">
        <v>45829</v>
      </c>
      <c r="D2" s="4" t="s">
        <v>169</v>
      </c>
      <c r="E2" s="22">
        <v>194</v>
      </c>
      <c r="F2" s="20">
        <v>6</v>
      </c>
      <c r="G2" s="22">
        <v>196</v>
      </c>
      <c r="H2" s="20">
        <v>3</v>
      </c>
      <c r="I2" s="5">
        <v>192</v>
      </c>
      <c r="J2" s="20">
        <v>0</v>
      </c>
      <c r="K2" s="23"/>
      <c r="L2" s="20"/>
      <c r="M2" s="23"/>
      <c r="N2" s="20"/>
      <c r="O2" s="5"/>
      <c r="P2" s="20"/>
      <c r="Q2" s="6">
        <v>3</v>
      </c>
      <c r="R2" s="6">
        <v>582</v>
      </c>
      <c r="S2" s="7">
        <v>194</v>
      </c>
      <c r="T2" s="36">
        <v>9</v>
      </c>
      <c r="U2" s="8">
        <v>11</v>
      </c>
      <c r="V2" s="9">
        <v>205</v>
      </c>
    </row>
    <row r="4" spans="1:24" x14ac:dyDescent="0.25">
      <c r="Q4" s="32">
        <f>SUM(Q2:Q3)</f>
        <v>3</v>
      </c>
      <c r="R4" s="32">
        <f>SUM(R2:R3)</f>
        <v>582</v>
      </c>
      <c r="S4" s="33">
        <f>SUM(R4/Q4)</f>
        <v>194</v>
      </c>
      <c r="T4" s="32">
        <f>SUM(T2:T3)</f>
        <v>9</v>
      </c>
      <c r="U4" s="32">
        <f>SUM(U2:U3)</f>
        <v>11</v>
      </c>
      <c r="V4" s="34">
        <f>SUM(S4+U4)</f>
        <v>205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481533BD-1A4C-487A-A1AE-893B63CF4A97}"/>
  </hyperlinks>
  <pageMargins left="0.7" right="0.7" top="0.75" bottom="0.75" header="0.3" footer="0.3"/>
  <pageSetup orientation="portrait" horizontalDpi="300" verticalDpi="30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F4BB6-7C52-4109-BC04-6D50136618F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189</v>
      </c>
      <c r="C2" s="3">
        <v>45871</v>
      </c>
      <c r="D2" s="4" t="s">
        <v>55</v>
      </c>
      <c r="E2" s="22">
        <v>193</v>
      </c>
      <c r="F2" s="20">
        <v>2</v>
      </c>
      <c r="G2" s="22">
        <v>191</v>
      </c>
      <c r="H2" s="20">
        <v>0</v>
      </c>
      <c r="I2" s="5">
        <v>191</v>
      </c>
      <c r="J2" s="20">
        <v>3</v>
      </c>
      <c r="K2" s="23">
        <v>196</v>
      </c>
      <c r="L2" s="20">
        <v>1</v>
      </c>
      <c r="M2" s="23"/>
      <c r="N2" s="20"/>
      <c r="O2" s="5"/>
      <c r="P2" s="20"/>
      <c r="Q2" s="6">
        <v>4</v>
      </c>
      <c r="R2" s="6">
        <v>771</v>
      </c>
      <c r="S2" s="7">
        <v>192.75</v>
      </c>
      <c r="T2" s="36">
        <v>6</v>
      </c>
      <c r="U2" s="8">
        <v>2</v>
      </c>
      <c r="V2" s="9">
        <v>194.75</v>
      </c>
    </row>
    <row r="4" spans="1:24" x14ac:dyDescent="0.25">
      <c r="Q4" s="32">
        <f>SUM(Q2:Q3)</f>
        <v>4</v>
      </c>
      <c r="R4" s="32">
        <f>SUM(R2:R3)</f>
        <v>771</v>
      </c>
      <c r="S4" s="33">
        <f>SUM(R4/Q4)</f>
        <v>192.75</v>
      </c>
      <c r="T4" s="32">
        <f>SUM(T2:T3)</f>
        <v>6</v>
      </c>
      <c r="U4" s="32">
        <f>SUM(U2:U3)</f>
        <v>2</v>
      </c>
      <c r="V4" s="34">
        <f>SUM(S4+U4)</f>
        <v>194.75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1BF9EEF7-5160-4C70-AC96-7819031BAF82}"/>
  </hyperlinks>
  <pageMargins left="0.7" right="0.7" top="0.75" bottom="0.75" header="0.3" footer="0.3"/>
  <pageSetup orientation="portrait" horizontalDpi="300" verticalDpi="30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677DC-532B-4269-B3F5-14FDF637FE41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178</v>
      </c>
      <c r="C2" s="3">
        <v>45850</v>
      </c>
      <c r="D2" s="4" t="s">
        <v>55</v>
      </c>
      <c r="E2" s="22">
        <v>175</v>
      </c>
      <c r="F2" s="20">
        <v>0</v>
      </c>
      <c r="G2" s="22">
        <v>186</v>
      </c>
      <c r="H2" s="20">
        <v>2</v>
      </c>
      <c r="I2" s="5">
        <v>175</v>
      </c>
      <c r="J2" s="20">
        <v>0</v>
      </c>
      <c r="K2" s="23">
        <v>174</v>
      </c>
      <c r="L2" s="20">
        <v>0</v>
      </c>
      <c r="M2" s="23"/>
      <c r="N2" s="20"/>
      <c r="O2" s="5"/>
      <c r="P2" s="20"/>
      <c r="Q2" s="6">
        <v>4</v>
      </c>
      <c r="R2" s="6">
        <v>710</v>
      </c>
      <c r="S2" s="7">
        <v>177.5</v>
      </c>
      <c r="T2" s="36">
        <v>2</v>
      </c>
      <c r="U2" s="8">
        <v>2</v>
      </c>
      <c r="V2" s="9">
        <v>179.5</v>
      </c>
    </row>
    <row r="4" spans="1:24" x14ac:dyDescent="0.25">
      <c r="Q4" s="32">
        <f>SUM(Q2:Q3)</f>
        <v>4</v>
      </c>
      <c r="R4" s="32">
        <f>SUM(R2:R3)</f>
        <v>710</v>
      </c>
      <c r="S4" s="33">
        <f>SUM(R4/Q4)</f>
        <v>177.5</v>
      </c>
      <c r="T4" s="32">
        <f>SUM(T2:T3)</f>
        <v>2</v>
      </c>
      <c r="U4" s="32">
        <f>SUM(U2:U3)</f>
        <v>2</v>
      </c>
      <c r="V4" s="34">
        <f>SUM(S4+U4)</f>
        <v>179.5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2:C2" name="Range1_15"/>
    <protectedRange sqref="D2" name="Range1_1_18"/>
    <protectedRange sqref="E2 G2:O2" name="Range1_33_1_3"/>
    <protectedRange sqref="T2" name="Range1_3_5_16"/>
  </protectedRanges>
  <hyperlinks>
    <hyperlink ref="X1" location="'OLL 2025'!A1" display="Return to Rankings" xr:uid="{46EA1209-A3FE-403B-B0F8-232DC5789DDC}"/>
  </hyperlinks>
  <pageMargins left="0.7" right="0.7" top="0.75" bottom="0.75" header="0.3" footer="0.3"/>
  <pageSetup orientation="portrait" horizontalDpi="300" verticalDpi="30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5C429-7DFF-4E64-BE51-F000C09C3234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166</v>
      </c>
      <c r="C2" s="3">
        <v>45829</v>
      </c>
      <c r="D2" s="4" t="s">
        <v>169</v>
      </c>
      <c r="E2" s="5">
        <v>151</v>
      </c>
      <c r="F2" s="20">
        <v>0</v>
      </c>
      <c r="G2" s="22">
        <v>154</v>
      </c>
      <c r="H2" s="20">
        <v>0</v>
      </c>
      <c r="I2" s="5">
        <v>135</v>
      </c>
      <c r="J2" s="20">
        <v>0</v>
      </c>
      <c r="K2" s="5"/>
      <c r="L2" s="20"/>
      <c r="M2" s="5"/>
      <c r="N2" s="20"/>
      <c r="O2" s="5"/>
      <c r="P2" s="20"/>
      <c r="Q2" s="6">
        <v>3</v>
      </c>
      <c r="R2" s="6">
        <v>440</v>
      </c>
      <c r="S2" s="7">
        <v>146.66666666666666</v>
      </c>
      <c r="T2" s="36">
        <v>0</v>
      </c>
      <c r="U2" s="8">
        <v>2</v>
      </c>
      <c r="V2" s="9">
        <v>148.66666666666666</v>
      </c>
    </row>
    <row r="4" spans="1:24" x14ac:dyDescent="0.25">
      <c r="Q4" s="32">
        <f>SUM(Q2:Q3)</f>
        <v>3</v>
      </c>
      <c r="R4" s="32">
        <f>SUM(R2:R3)</f>
        <v>440</v>
      </c>
      <c r="S4" s="33">
        <f>SUM(R4/Q4)</f>
        <v>146.66666666666666</v>
      </c>
      <c r="T4" s="32">
        <f>SUM(T2:T3)</f>
        <v>0</v>
      </c>
      <c r="U4" s="32">
        <f>SUM(U2:U3)</f>
        <v>2</v>
      </c>
      <c r="V4" s="34">
        <f>SUM(S4+U4)</f>
        <v>148.66666666666666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074927F9-2553-4D86-B4C1-CEDAED70258A}"/>
  </hyperlinks>
  <pageMargins left="0.7" right="0.7" top="0.75" bottom="0.75" header="0.3" footer="0.3"/>
  <pageSetup orientation="portrait" horizontalDpi="300" verticalDpi="30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D44DF-AB11-487E-973D-0CFADF6EECB5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78</v>
      </c>
      <c r="C2" s="3">
        <v>45745</v>
      </c>
      <c r="D2" s="4" t="s">
        <v>42</v>
      </c>
      <c r="E2" s="5">
        <v>191</v>
      </c>
      <c r="F2" s="20">
        <v>1</v>
      </c>
      <c r="G2" s="22">
        <v>187</v>
      </c>
      <c r="H2" s="20">
        <v>1</v>
      </c>
      <c r="I2" s="5">
        <v>192</v>
      </c>
      <c r="J2" s="20">
        <v>1</v>
      </c>
      <c r="K2" s="5">
        <v>185.001</v>
      </c>
      <c r="L2" s="20">
        <v>3</v>
      </c>
      <c r="M2" s="5">
        <v>187</v>
      </c>
      <c r="N2" s="20">
        <v>1</v>
      </c>
      <c r="O2" s="5">
        <v>192</v>
      </c>
      <c r="P2" s="20">
        <v>4</v>
      </c>
      <c r="Q2" s="6">
        <v>6</v>
      </c>
      <c r="R2" s="6">
        <v>1134.001</v>
      </c>
      <c r="S2" s="7">
        <v>189.00016666666667</v>
      </c>
      <c r="T2" s="36">
        <v>11</v>
      </c>
      <c r="U2" s="8">
        <v>22</v>
      </c>
      <c r="V2" s="9">
        <v>211.00016666666667</v>
      </c>
    </row>
    <row r="3" spans="1:24" ht="15" customHeight="1" x14ac:dyDescent="0.25">
      <c r="A3" s="1" t="s">
        <v>10</v>
      </c>
      <c r="B3" s="2" t="s">
        <v>78</v>
      </c>
      <c r="C3" s="3">
        <v>45773</v>
      </c>
      <c r="D3" s="4" t="s">
        <v>42</v>
      </c>
      <c r="E3" s="5">
        <v>189</v>
      </c>
      <c r="F3" s="20">
        <v>2</v>
      </c>
      <c r="G3" s="22">
        <v>188</v>
      </c>
      <c r="H3" s="20">
        <v>1</v>
      </c>
      <c r="I3" s="5">
        <v>187</v>
      </c>
      <c r="J3" s="20">
        <v>3</v>
      </c>
      <c r="K3" s="5">
        <v>192</v>
      </c>
      <c r="L3" s="20">
        <v>2</v>
      </c>
      <c r="M3" s="5"/>
      <c r="N3" s="20"/>
      <c r="O3" s="5"/>
      <c r="P3" s="20"/>
      <c r="Q3" s="6">
        <v>4</v>
      </c>
      <c r="R3" s="6">
        <v>756</v>
      </c>
      <c r="S3" s="7">
        <v>189</v>
      </c>
      <c r="T3" s="36">
        <v>8</v>
      </c>
      <c r="U3" s="8">
        <v>6</v>
      </c>
      <c r="V3" s="9">
        <v>195</v>
      </c>
    </row>
    <row r="5" spans="1:24" x14ac:dyDescent="0.25">
      <c r="Q5" s="32">
        <f>SUM(Q2:Q4)</f>
        <v>10</v>
      </c>
      <c r="R5" s="32">
        <f>SUM(R2:R4)</f>
        <v>1890.001</v>
      </c>
      <c r="S5" s="33">
        <f>SUM(R5/Q5)</f>
        <v>189.0001</v>
      </c>
      <c r="T5" s="32">
        <f>SUM(T2:T4)</f>
        <v>19</v>
      </c>
      <c r="U5" s="32">
        <f>SUM(U2:U4)</f>
        <v>28</v>
      </c>
      <c r="V5" s="34">
        <f>SUM(S5+U5)</f>
        <v>217.0001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2"/>
    <protectedRange algorithmName="SHA-512" hashValue="ON39YdpmFHfN9f47KpiRvqrKx0V9+erV1CNkpWzYhW/Qyc6aT8rEyCrvauWSYGZK2ia3o7vd3akF07acHAFpOA==" saltValue="yVW9XmDwTqEnmpSGai0KYg==" spinCount="100000" sqref="D2" name="Range1_1_1"/>
  </protectedRanges>
  <hyperlinks>
    <hyperlink ref="X1" location="'OLL 2025'!A1" display="Return to Rankings" xr:uid="{95B815E1-CCFA-419E-A317-24D5C9B27BBE}"/>
  </hyperlinks>
  <pageMargins left="0.7" right="0.7" top="0.75" bottom="0.75" header="0.3" footer="0.3"/>
  <pageSetup orientation="portrait" horizontalDpi="300" verticalDpi="30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3E744-E9DF-4517-B45D-57730003A4A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112</v>
      </c>
      <c r="C2" s="3">
        <v>45780</v>
      </c>
      <c r="D2" s="4" t="s">
        <v>88</v>
      </c>
      <c r="E2" s="22">
        <v>199</v>
      </c>
      <c r="F2" s="20">
        <v>2</v>
      </c>
      <c r="G2" s="22">
        <v>199</v>
      </c>
      <c r="H2" s="20">
        <v>1</v>
      </c>
      <c r="I2" s="5">
        <v>194</v>
      </c>
      <c r="J2" s="20">
        <v>1</v>
      </c>
      <c r="K2" s="23">
        <v>196</v>
      </c>
      <c r="L2" s="20">
        <v>1</v>
      </c>
      <c r="M2" s="23"/>
      <c r="N2" s="20"/>
      <c r="O2" s="5"/>
      <c r="P2" s="20"/>
      <c r="Q2" s="6">
        <v>4</v>
      </c>
      <c r="R2" s="6">
        <v>788</v>
      </c>
      <c r="S2" s="7">
        <v>197</v>
      </c>
      <c r="T2" s="36">
        <v>5</v>
      </c>
      <c r="U2" s="8">
        <v>6</v>
      </c>
      <c r="V2" s="9">
        <v>203</v>
      </c>
    </row>
    <row r="4" spans="1:24" x14ac:dyDescent="0.25">
      <c r="Q4" s="32">
        <f>SUM(Q2:Q3)</f>
        <v>4</v>
      </c>
      <c r="R4" s="32">
        <f>SUM(R2:R3)</f>
        <v>788</v>
      </c>
      <c r="S4" s="33">
        <f>SUM(R4/Q4)</f>
        <v>197</v>
      </c>
      <c r="T4" s="32">
        <f>SUM(T2:T3)</f>
        <v>5</v>
      </c>
      <c r="U4" s="32">
        <f>SUM(U2:U3)</f>
        <v>6</v>
      </c>
      <c r="V4" s="34">
        <f>SUM(S4+U4)</f>
        <v>203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9D5F4610-E4DB-4299-BAED-086DBC207993}"/>
  </hyperlinks>
  <pageMargins left="0.7" right="0.7" top="0.75" bottom="0.75" header="0.3" footer="0.3"/>
  <pageSetup orientation="portrait" horizontalDpi="300" verticalDpi="30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C08AD-5671-4080-9F92-CBE2AB91BABA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37</v>
      </c>
      <c r="C2" s="3">
        <v>45696</v>
      </c>
      <c r="D2" s="4" t="s">
        <v>41</v>
      </c>
      <c r="E2" s="5">
        <v>191</v>
      </c>
      <c r="F2" s="20"/>
      <c r="G2" s="23">
        <v>192</v>
      </c>
      <c r="H2" s="20"/>
      <c r="I2" s="5">
        <v>186</v>
      </c>
      <c r="J2" s="20"/>
      <c r="K2" s="5">
        <v>188</v>
      </c>
      <c r="L2" s="20"/>
      <c r="M2" s="5"/>
      <c r="N2" s="20"/>
      <c r="O2" s="5"/>
      <c r="P2" s="20"/>
      <c r="Q2" s="6">
        <v>4</v>
      </c>
      <c r="R2" s="6">
        <v>757</v>
      </c>
      <c r="S2" s="7">
        <v>189.25</v>
      </c>
      <c r="T2" s="21">
        <v>0</v>
      </c>
      <c r="U2" s="8">
        <v>6</v>
      </c>
      <c r="V2" s="9">
        <v>195.25</v>
      </c>
    </row>
    <row r="3" spans="1:24" x14ac:dyDescent="0.25">
      <c r="A3" s="1" t="s">
        <v>10</v>
      </c>
      <c r="B3" s="2" t="s">
        <v>37</v>
      </c>
      <c r="C3" s="3">
        <v>45850</v>
      </c>
      <c r="D3" s="4" t="s">
        <v>41</v>
      </c>
      <c r="E3" s="5">
        <v>192</v>
      </c>
      <c r="F3" s="20">
        <v>1</v>
      </c>
      <c r="G3" s="22">
        <v>182</v>
      </c>
      <c r="H3" s="20">
        <v>1</v>
      </c>
      <c r="I3" s="5">
        <v>191.01</v>
      </c>
      <c r="J3" s="20">
        <v>1</v>
      </c>
      <c r="K3" s="5">
        <v>187</v>
      </c>
      <c r="L3" s="20">
        <v>0</v>
      </c>
      <c r="M3" s="5"/>
      <c r="N3" s="20"/>
      <c r="O3" s="5"/>
      <c r="P3" s="20"/>
      <c r="Q3" s="6">
        <v>4</v>
      </c>
      <c r="R3" s="6">
        <v>752.01</v>
      </c>
      <c r="S3" s="7">
        <v>188.0025</v>
      </c>
      <c r="T3" s="21">
        <v>3</v>
      </c>
      <c r="U3" s="8">
        <v>6</v>
      </c>
      <c r="V3" s="9">
        <v>194</v>
      </c>
    </row>
    <row r="4" spans="1:24" x14ac:dyDescent="0.25">
      <c r="A4" s="1" t="s">
        <v>10</v>
      </c>
      <c r="B4" s="2" t="s">
        <v>37</v>
      </c>
      <c r="C4" s="3">
        <v>45878</v>
      </c>
      <c r="D4" s="4" t="s">
        <v>41</v>
      </c>
      <c r="E4" s="5">
        <v>188</v>
      </c>
      <c r="F4" s="20">
        <v>1</v>
      </c>
      <c r="G4" s="22">
        <v>195</v>
      </c>
      <c r="H4" s="20">
        <v>4</v>
      </c>
      <c r="I4" s="5">
        <v>193</v>
      </c>
      <c r="J4" s="20">
        <v>2</v>
      </c>
      <c r="K4" s="5">
        <v>192</v>
      </c>
      <c r="L4" s="20">
        <v>0</v>
      </c>
      <c r="M4" s="5"/>
      <c r="N4" s="20"/>
      <c r="O4" s="5"/>
      <c r="P4" s="20"/>
      <c r="Q4" s="6">
        <v>4</v>
      </c>
      <c r="R4" s="6">
        <v>768</v>
      </c>
      <c r="S4" s="7">
        <v>192</v>
      </c>
      <c r="T4" s="36">
        <v>7</v>
      </c>
      <c r="U4" s="8">
        <v>6</v>
      </c>
      <c r="V4" s="9">
        <v>198</v>
      </c>
    </row>
    <row r="6" spans="1:24" x14ac:dyDescent="0.25">
      <c r="Q6" s="32">
        <f>SUM(Q2:Q5)</f>
        <v>12</v>
      </c>
      <c r="R6" s="32">
        <f>SUM(R2:R5)</f>
        <v>2277.0100000000002</v>
      </c>
      <c r="S6" s="33">
        <f>SUM(R6/Q6)</f>
        <v>189.75083333333336</v>
      </c>
      <c r="T6" s="32">
        <f>SUM(T2:T5)</f>
        <v>10</v>
      </c>
      <c r="U6" s="32">
        <f>SUM(U2:U5)</f>
        <v>18</v>
      </c>
      <c r="V6" s="34">
        <f>SUM(S6+U6)</f>
        <v>207.75083333333336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sqref="B3:C3" name="Range1_15"/>
    <protectedRange sqref="D3" name="Range1_1_18"/>
    <protectedRange sqref="E3 H3:L3 N3" name="Range1_1_2_19_1_3"/>
    <protectedRange sqref="T3" name="Range1_3_5_16"/>
    <protectedRange algorithmName="SHA-512" hashValue="ON39YdpmFHfN9f47KpiRvqrKx0V9+erV1CNkpWzYhW/Qyc6aT8rEyCrvauWSYGZK2ia3o7vd3akF07acHAFpOA==" saltValue="yVW9XmDwTqEnmpSGai0KYg==" spinCount="100000" sqref="B4:C4" name="Range1_17"/>
    <protectedRange algorithmName="SHA-512" hashValue="ON39YdpmFHfN9f47KpiRvqrKx0V9+erV1CNkpWzYhW/Qyc6aT8rEyCrvauWSYGZK2ia3o7vd3akF07acHAFpOA==" saltValue="yVW9XmDwTqEnmpSGai0KYg==" spinCount="100000" sqref="D4" name="Range1_1_15"/>
    <protectedRange algorithmName="SHA-512" hashValue="ON39YdpmFHfN9f47KpiRvqrKx0V9+erV1CNkpWzYhW/Qyc6aT8rEyCrvauWSYGZK2ia3o7vd3akF07acHAFpOA==" saltValue="yVW9XmDwTqEnmpSGai0KYg==" spinCount="100000" sqref="E4 G4:O4" name="Range1_33_1_3"/>
    <protectedRange algorithmName="SHA-512" hashValue="ON39YdpmFHfN9f47KpiRvqrKx0V9+erV1CNkpWzYhW/Qyc6aT8rEyCrvauWSYGZK2ia3o7vd3akF07acHAFpOA==" saltValue="yVW9XmDwTqEnmpSGai0KYg==" spinCount="100000" sqref="T4" name="Range1_3_5_16_1"/>
  </protectedRanges>
  <hyperlinks>
    <hyperlink ref="X1" location="'OLL 2025'!A1" display="Return to Rankings" xr:uid="{EAA7470C-F366-45C1-BF7F-EFDB9959C07B}"/>
  </hyperlinks>
  <pageMargins left="0.7" right="0.7" top="0.75" bottom="0.75" header="0.3" footer="0.3"/>
  <pageSetup orientation="portrait" horizontalDpi="300" verticalDpi="30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B1C4-358A-4A92-9385-BD97B5DF4845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121</v>
      </c>
      <c r="C2" s="3">
        <v>45791</v>
      </c>
      <c r="D2" s="4" t="s">
        <v>94</v>
      </c>
      <c r="E2" s="5">
        <v>183</v>
      </c>
      <c r="F2" s="20">
        <v>0</v>
      </c>
      <c r="G2" s="22">
        <v>191</v>
      </c>
      <c r="H2" s="20">
        <v>0</v>
      </c>
      <c r="I2" s="5">
        <v>188</v>
      </c>
      <c r="J2" s="20">
        <v>5</v>
      </c>
      <c r="K2" s="5"/>
      <c r="L2" s="20"/>
      <c r="M2" s="5"/>
      <c r="N2" s="20"/>
      <c r="O2" s="5"/>
      <c r="P2" s="20"/>
      <c r="Q2" s="6">
        <v>3</v>
      </c>
      <c r="R2" s="6">
        <v>562</v>
      </c>
      <c r="S2" s="7">
        <v>187.33333333333334</v>
      </c>
      <c r="T2" s="36">
        <v>5</v>
      </c>
      <c r="U2" s="8">
        <v>2</v>
      </c>
      <c r="V2" s="9">
        <v>189.33333333333334</v>
      </c>
    </row>
    <row r="3" spans="1:24" x14ac:dyDescent="0.25">
      <c r="A3" s="1" t="s">
        <v>10</v>
      </c>
      <c r="B3" s="2" t="s">
        <v>121</v>
      </c>
      <c r="C3" s="3">
        <v>45808</v>
      </c>
      <c r="D3" s="4" t="s">
        <v>67</v>
      </c>
      <c r="E3" s="22">
        <v>176</v>
      </c>
      <c r="F3" s="44">
        <v>0</v>
      </c>
      <c r="G3" s="22">
        <v>178</v>
      </c>
      <c r="H3" s="44">
        <v>1</v>
      </c>
      <c r="I3" s="44">
        <v>189</v>
      </c>
      <c r="J3" s="44">
        <v>1</v>
      </c>
      <c r="K3" s="22">
        <v>189</v>
      </c>
      <c r="L3" s="44">
        <v>0</v>
      </c>
      <c r="M3" s="23"/>
      <c r="N3" s="20"/>
      <c r="O3" s="5"/>
      <c r="P3" s="20"/>
      <c r="Q3" s="6">
        <v>4</v>
      </c>
      <c r="R3" s="6">
        <v>732</v>
      </c>
      <c r="S3" s="7">
        <v>183</v>
      </c>
      <c r="T3" s="36">
        <v>2</v>
      </c>
      <c r="U3" s="8">
        <v>2</v>
      </c>
      <c r="V3" s="9">
        <v>178</v>
      </c>
    </row>
    <row r="4" spans="1:24" x14ac:dyDescent="0.25">
      <c r="A4" s="1" t="s">
        <v>10</v>
      </c>
      <c r="B4" s="2" t="s">
        <v>121</v>
      </c>
      <c r="C4" s="3">
        <v>45829</v>
      </c>
      <c r="D4" s="4" t="s">
        <v>67</v>
      </c>
      <c r="E4" s="22">
        <v>191</v>
      </c>
      <c r="F4" s="20">
        <v>0</v>
      </c>
      <c r="G4" s="22">
        <v>181</v>
      </c>
      <c r="H4" s="20">
        <v>0</v>
      </c>
      <c r="I4" s="5">
        <v>160</v>
      </c>
      <c r="J4" s="20">
        <v>0</v>
      </c>
      <c r="K4" s="5">
        <v>178</v>
      </c>
      <c r="L4" s="20">
        <v>0</v>
      </c>
      <c r="M4" s="5"/>
      <c r="N4" s="20"/>
      <c r="O4" s="5"/>
      <c r="P4" s="20"/>
      <c r="Q4" s="6">
        <v>4</v>
      </c>
      <c r="R4" s="6">
        <v>710</v>
      </c>
      <c r="S4" s="7">
        <v>177.5</v>
      </c>
      <c r="T4" s="36">
        <v>0</v>
      </c>
      <c r="U4" s="8">
        <v>2</v>
      </c>
      <c r="V4" s="9">
        <v>179.5</v>
      </c>
    </row>
    <row r="6" spans="1:24" x14ac:dyDescent="0.25">
      <c r="Q6" s="32">
        <f>SUM(Q2:Q5)</f>
        <v>11</v>
      </c>
      <c r="R6" s="32">
        <f>SUM(R2:R5)</f>
        <v>2004</v>
      </c>
      <c r="S6" s="33">
        <f>SUM(R6/Q6)</f>
        <v>182.18181818181819</v>
      </c>
      <c r="T6" s="32">
        <f>SUM(T2:T5)</f>
        <v>7</v>
      </c>
      <c r="U6" s="32">
        <f>SUM(U2:U5)</f>
        <v>6</v>
      </c>
      <c r="V6" s="34">
        <f>SUM(S6+U6)</f>
        <v>188.18181818181819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64E6B02-5BB8-427F-A333-B3D57DE65EED}"/>
  </hyperlinks>
  <pageMargins left="0.7" right="0.7" top="0.75" bottom="0.75" header="0.3" footer="0.3"/>
  <pageSetup orientation="portrait" horizontalDpi="300" verticalDpi="30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8EC41-4DC6-482A-B8AA-E987EDAC2CD8}">
  <dimension ref="A1:X11"/>
  <sheetViews>
    <sheetView workbookViewId="0">
      <selection activeCell="Q12" sqref="Q1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3.710937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135</v>
      </c>
      <c r="C2" s="3">
        <v>45808</v>
      </c>
      <c r="D2" s="4" t="s">
        <v>73</v>
      </c>
      <c r="E2" s="5">
        <v>190</v>
      </c>
      <c r="F2" s="20">
        <v>1</v>
      </c>
      <c r="G2" s="22">
        <v>189</v>
      </c>
      <c r="H2" s="20">
        <v>1</v>
      </c>
      <c r="I2" s="5">
        <v>192</v>
      </c>
      <c r="J2" s="20">
        <v>1</v>
      </c>
      <c r="K2" s="5">
        <v>190</v>
      </c>
      <c r="L2" s="20">
        <v>1</v>
      </c>
      <c r="M2" s="5">
        <v>196</v>
      </c>
      <c r="N2" s="20">
        <v>3</v>
      </c>
      <c r="O2" s="5">
        <v>191</v>
      </c>
      <c r="P2" s="20"/>
      <c r="Q2" s="6">
        <v>6</v>
      </c>
      <c r="R2" s="6">
        <v>1148</v>
      </c>
      <c r="S2" s="7">
        <v>191.33333333333334</v>
      </c>
      <c r="T2" s="36">
        <v>7</v>
      </c>
      <c r="U2" s="8">
        <v>10</v>
      </c>
      <c r="V2" s="9">
        <v>201.33333333333334</v>
      </c>
    </row>
    <row r="3" spans="1:24" ht="15" customHeight="1" x14ac:dyDescent="0.25">
      <c r="A3" s="1" t="s">
        <v>10</v>
      </c>
      <c r="B3" s="2" t="s">
        <v>135</v>
      </c>
      <c r="C3" s="3">
        <v>45809</v>
      </c>
      <c r="D3" s="4" t="s">
        <v>73</v>
      </c>
      <c r="E3" s="5">
        <v>189</v>
      </c>
      <c r="F3" s="20">
        <v>4</v>
      </c>
      <c r="G3" s="22">
        <v>190</v>
      </c>
      <c r="H3" s="20">
        <v>5</v>
      </c>
      <c r="I3" s="5">
        <v>192</v>
      </c>
      <c r="J3" s="20">
        <v>1</v>
      </c>
      <c r="K3" s="5">
        <v>189</v>
      </c>
      <c r="L3" s="20">
        <v>2</v>
      </c>
      <c r="M3" s="5"/>
      <c r="N3" s="20"/>
      <c r="O3" s="5"/>
      <c r="P3" s="20"/>
      <c r="Q3" s="6">
        <v>4</v>
      </c>
      <c r="R3" s="6">
        <v>760</v>
      </c>
      <c r="S3" s="7">
        <v>190</v>
      </c>
      <c r="T3" s="36">
        <v>12</v>
      </c>
      <c r="U3" s="8">
        <v>8</v>
      </c>
      <c r="V3" s="9">
        <v>198</v>
      </c>
    </row>
    <row r="4" spans="1:24" ht="15" customHeight="1" x14ac:dyDescent="0.25">
      <c r="A4" s="1" t="s">
        <v>10</v>
      </c>
      <c r="B4" s="2" t="s">
        <v>135</v>
      </c>
      <c r="C4" s="3">
        <v>45836</v>
      </c>
      <c r="D4" s="4" t="s">
        <v>73</v>
      </c>
      <c r="E4" s="5">
        <v>193</v>
      </c>
      <c r="F4" s="20"/>
      <c r="G4" s="22">
        <v>190</v>
      </c>
      <c r="H4" s="20">
        <v>3</v>
      </c>
      <c r="I4" s="5">
        <v>189</v>
      </c>
      <c r="J4" s="20">
        <v>1</v>
      </c>
      <c r="K4" s="5">
        <v>196</v>
      </c>
      <c r="L4" s="20"/>
      <c r="M4" s="5">
        <v>195</v>
      </c>
      <c r="N4" s="20">
        <v>1</v>
      </c>
      <c r="O4" s="5">
        <v>197</v>
      </c>
      <c r="P4" s="20">
        <v>3</v>
      </c>
      <c r="Q4" s="6">
        <v>6</v>
      </c>
      <c r="R4" s="6">
        <v>1160</v>
      </c>
      <c r="S4" s="7">
        <v>193.33333333333334</v>
      </c>
      <c r="T4" s="36">
        <v>8</v>
      </c>
      <c r="U4" s="8">
        <v>14</v>
      </c>
      <c r="V4" s="9">
        <v>207.33333333333334</v>
      </c>
    </row>
    <row r="5" spans="1:24" ht="15" customHeight="1" x14ac:dyDescent="0.25">
      <c r="A5" s="1" t="s">
        <v>10</v>
      </c>
      <c r="B5" s="2" t="s">
        <v>135</v>
      </c>
      <c r="C5" s="3">
        <v>45837</v>
      </c>
      <c r="D5" s="4" t="s">
        <v>73</v>
      </c>
      <c r="E5" s="5">
        <v>195.001</v>
      </c>
      <c r="F5" s="20">
        <v>3</v>
      </c>
      <c r="G5" s="22">
        <v>196</v>
      </c>
      <c r="H5" s="20">
        <v>3</v>
      </c>
      <c r="I5" s="5">
        <v>194</v>
      </c>
      <c r="J5" s="20">
        <v>3</v>
      </c>
      <c r="K5" s="5">
        <v>191</v>
      </c>
      <c r="L5" s="20">
        <v>1</v>
      </c>
      <c r="M5" s="5"/>
      <c r="N5" s="20"/>
      <c r="O5" s="5"/>
      <c r="P5" s="20"/>
      <c r="Q5" s="6">
        <v>4</v>
      </c>
      <c r="R5" s="6">
        <v>776.00099999999998</v>
      </c>
      <c r="S5" s="7">
        <v>194.00024999999999</v>
      </c>
      <c r="T5" s="36">
        <v>10</v>
      </c>
      <c r="U5" s="8">
        <v>6</v>
      </c>
      <c r="V5" s="9">
        <v>200.00024999999999</v>
      </c>
    </row>
    <row r="6" spans="1:24" x14ac:dyDescent="0.25">
      <c r="A6" s="1" t="s">
        <v>10</v>
      </c>
      <c r="B6" s="2" t="s">
        <v>135</v>
      </c>
      <c r="C6" s="3">
        <v>45857</v>
      </c>
      <c r="D6" s="4" t="s">
        <v>106</v>
      </c>
      <c r="E6" s="22">
        <v>189</v>
      </c>
      <c r="F6" s="20">
        <v>0</v>
      </c>
      <c r="G6" s="22">
        <v>192</v>
      </c>
      <c r="H6" s="20">
        <v>1</v>
      </c>
      <c r="I6" s="5">
        <v>188</v>
      </c>
      <c r="J6" s="20">
        <v>2</v>
      </c>
      <c r="K6" s="23">
        <v>187</v>
      </c>
      <c r="L6" s="20">
        <v>0</v>
      </c>
      <c r="M6" s="23"/>
      <c r="N6" s="20"/>
      <c r="O6" s="5"/>
      <c r="P6" s="20"/>
      <c r="Q6" s="6">
        <v>4</v>
      </c>
      <c r="R6" s="6">
        <v>756</v>
      </c>
      <c r="S6" s="7">
        <v>189</v>
      </c>
      <c r="T6" s="36">
        <v>3</v>
      </c>
      <c r="U6" s="8">
        <v>6</v>
      </c>
      <c r="V6" s="9">
        <v>195</v>
      </c>
    </row>
    <row r="7" spans="1:24" x14ac:dyDescent="0.25">
      <c r="A7" s="1" t="s">
        <v>10</v>
      </c>
      <c r="B7" s="2" t="s">
        <v>135</v>
      </c>
      <c r="C7" s="3">
        <v>45871</v>
      </c>
      <c r="D7" s="4" t="s">
        <v>106</v>
      </c>
      <c r="E7" s="22">
        <v>191</v>
      </c>
      <c r="F7" s="20">
        <v>2</v>
      </c>
      <c r="G7" s="22">
        <v>188</v>
      </c>
      <c r="H7" s="20">
        <v>3</v>
      </c>
      <c r="I7" s="5">
        <v>195</v>
      </c>
      <c r="J7" s="20">
        <v>2</v>
      </c>
      <c r="K7" s="23">
        <v>196</v>
      </c>
      <c r="L7" s="20">
        <v>2</v>
      </c>
      <c r="M7" s="23"/>
      <c r="N7" s="20"/>
      <c r="O7" s="5"/>
      <c r="P7" s="20"/>
      <c r="Q7" s="6">
        <v>4</v>
      </c>
      <c r="R7" s="6">
        <v>770</v>
      </c>
      <c r="S7" s="7">
        <v>192.5</v>
      </c>
      <c r="T7" s="36">
        <v>9</v>
      </c>
      <c r="U7" s="8">
        <v>3</v>
      </c>
      <c r="V7" s="9">
        <v>195.5</v>
      </c>
    </row>
    <row r="8" spans="1:24" x14ac:dyDescent="0.25">
      <c r="A8" s="1" t="s">
        <v>10</v>
      </c>
      <c r="B8" s="2" t="s">
        <v>185</v>
      </c>
      <c r="C8" s="3">
        <v>45864</v>
      </c>
      <c r="D8" s="4" t="s">
        <v>73</v>
      </c>
      <c r="E8" s="22">
        <v>193</v>
      </c>
      <c r="F8" s="20">
        <v>0</v>
      </c>
      <c r="G8" s="22">
        <v>192</v>
      </c>
      <c r="H8" s="20">
        <v>2</v>
      </c>
      <c r="I8" s="5">
        <v>186</v>
      </c>
      <c r="J8" s="20">
        <v>1</v>
      </c>
      <c r="K8" s="23">
        <v>192</v>
      </c>
      <c r="L8" s="20">
        <v>2</v>
      </c>
      <c r="M8" s="23">
        <v>187</v>
      </c>
      <c r="N8" s="20">
        <v>1</v>
      </c>
      <c r="O8" s="5">
        <v>189</v>
      </c>
      <c r="P8" s="20">
        <v>1</v>
      </c>
      <c r="Q8" s="6">
        <v>6</v>
      </c>
      <c r="R8" s="6">
        <v>1139</v>
      </c>
      <c r="S8" s="7">
        <v>189.83333333333334</v>
      </c>
      <c r="T8" s="36">
        <v>7</v>
      </c>
      <c r="U8" s="8">
        <v>10</v>
      </c>
      <c r="V8" s="9">
        <v>199.83333333333334</v>
      </c>
    </row>
    <row r="9" spans="1:24" x14ac:dyDescent="0.25">
      <c r="A9" s="1" t="s">
        <v>10</v>
      </c>
      <c r="B9" s="2" t="s">
        <v>185</v>
      </c>
      <c r="C9" s="3">
        <v>45865</v>
      </c>
      <c r="D9" s="4" t="s">
        <v>73</v>
      </c>
      <c r="E9" s="5">
        <v>193</v>
      </c>
      <c r="F9" s="20">
        <v>1</v>
      </c>
      <c r="G9" s="22">
        <v>193</v>
      </c>
      <c r="H9" s="20">
        <v>3</v>
      </c>
      <c r="I9" s="5">
        <v>189</v>
      </c>
      <c r="J9" s="20">
        <v>2</v>
      </c>
      <c r="K9" s="5">
        <v>195</v>
      </c>
      <c r="L9" s="20">
        <v>2</v>
      </c>
      <c r="M9" s="5"/>
      <c r="N9" s="20"/>
      <c r="O9" s="5"/>
      <c r="P9" s="20"/>
      <c r="Q9" s="6">
        <v>4</v>
      </c>
      <c r="R9" s="6">
        <v>770</v>
      </c>
      <c r="S9" s="7">
        <v>192.5</v>
      </c>
      <c r="T9" s="36">
        <v>8</v>
      </c>
      <c r="U9" s="8">
        <v>6</v>
      </c>
      <c r="V9" s="9">
        <v>198.5</v>
      </c>
    </row>
    <row r="11" spans="1:24" x14ac:dyDescent="0.25">
      <c r="Q11" s="32">
        <f>SUM(Q2:Q10)</f>
        <v>38</v>
      </c>
      <c r="R11" s="32">
        <f>SUM(R2:R10)</f>
        <v>7279.0010000000002</v>
      </c>
      <c r="S11" s="33">
        <f>SUM(R11/Q11)</f>
        <v>191.55265789473685</v>
      </c>
      <c r="T11" s="32">
        <f>SUM(T2:T10)</f>
        <v>64</v>
      </c>
      <c r="U11" s="32">
        <f>SUM(U2:U10)</f>
        <v>63</v>
      </c>
      <c r="V11" s="34">
        <f>SUM(S11+U11)</f>
        <v>254.55265789473685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H3:L3 N3 C3" name="Range1_2_1"/>
    <protectedRange algorithmName="SHA-512" hashValue="ON39YdpmFHfN9f47KpiRvqrKx0V9+erV1CNkpWzYhW/Qyc6aT8rEyCrvauWSYGZK2ia3o7vd3akF07acHAFpOA==" saltValue="yVW9XmDwTqEnmpSGai0KYg==" spinCount="100000" sqref="D3" name="Range1_1_1_1"/>
    <protectedRange algorithmName="SHA-512" hashValue="ON39YdpmFHfN9f47KpiRvqrKx0V9+erV1CNkpWzYhW/Qyc6aT8rEyCrvauWSYGZK2ia3o7vd3akF07acHAFpOA==" saltValue="yVW9XmDwTqEnmpSGai0KYg==" spinCount="100000" sqref="G3 M3 O3" name="Range1_33_1_1"/>
    <protectedRange algorithmName="SHA-512" hashValue="ON39YdpmFHfN9f47KpiRvqrKx0V9+erV1CNkpWzYhW/Qyc6aT8rEyCrvauWSYGZK2ia3o7vd3akF07acHAFpOA==" saltValue="yVW9XmDwTqEnmpSGai0KYg==" spinCount="100000" sqref="T3" name="Range1_3_5_1_1"/>
    <protectedRange algorithmName="SHA-512" hashValue="ON39YdpmFHfN9f47KpiRvqrKx0V9+erV1CNkpWzYhW/Qyc6aT8rEyCrvauWSYGZK2ia3o7vd3akF07acHAFpOA==" saltValue="yVW9XmDwTqEnmpSGai0KYg==" spinCount="100000" sqref="B4:C5" name="Range1_9_2"/>
    <protectedRange algorithmName="SHA-512" hashValue="ON39YdpmFHfN9f47KpiRvqrKx0V9+erV1CNkpWzYhW/Qyc6aT8rEyCrvauWSYGZK2ia3o7vd3akF07acHAFpOA==" saltValue="yVW9XmDwTqEnmpSGai0KYg==" spinCount="100000" sqref="D4:D5" name="Range1_1_7_3"/>
    <protectedRange algorithmName="SHA-512" hashValue="ON39YdpmFHfN9f47KpiRvqrKx0V9+erV1CNkpWzYhW/Qyc6aT8rEyCrvauWSYGZK2ia3o7vd3akF07acHAFpOA==" saltValue="yVW9XmDwTqEnmpSGai0KYg==" spinCount="100000" sqref="E5 G5:O5" name="Range1_33_1_2_2"/>
    <protectedRange algorithmName="SHA-512" hashValue="ON39YdpmFHfN9f47KpiRvqrKx0V9+erV1CNkpWzYhW/Qyc6aT8rEyCrvauWSYGZK2ia3o7vd3akF07acHAFpOA==" saltValue="yVW9XmDwTqEnmpSGai0KYg==" spinCount="100000" sqref="T4:T5" name="Range1_3_5_6_3"/>
    <protectedRange algorithmName="SHA-512" hashValue="ON39YdpmFHfN9f47KpiRvqrKx0V9+erV1CNkpWzYhW/Qyc6aT8rEyCrvauWSYGZK2ia3o7vd3akF07acHAFpOA==" saltValue="yVW9XmDwTqEnmpSGai0KYg==" spinCount="100000" sqref="B6:C6" name="Range1_30"/>
    <protectedRange algorithmName="SHA-512" hashValue="ON39YdpmFHfN9f47KpiRvqrKx0V9+erV1CNkpWzYhW/Qyc6aT8rEyCrvauWSYGZK2ia3o7vd3akF07acHAFpOA==" saltValue="yVW9XmDwTqEnmpSGai0KYg==" spinCount="100000" sqref="D6" name="Range1_1_21"/>
    <protectedRange algorithmName="SHA-512" hashValue="ON39YdpmFHfN9f47KpiRvqrKx0V9+erV1CNkpWzYhW/Qyc6aT8rEyCrvauWSYGZK2ia3o7vd3akF07acHAFpOA==" saltValue="yVW9XmDwTqEnmpSGai0KYg==" spinCount="100000" sqref="N6 H6:L6 E6" name="Range1_1_2_19_1_6"/>
    <protectedRange algorithmName="SHA-512" hashValue="ON39YdpmFHfN9f47KpiRvqrKx0V9+erV1CNkpWzYhW/Qyc6aT8rEyCrvauWSYGZK2ia3o7vd3akF07acHAFpOA==" saltValue="yVW9XmDwTqEnmpSGai0KYg==" spinCount="100000" sqref="T6" name="Range1_3_5_23"/>
  </protectedRanges>
  <hyperlinks>
    <hyperlink ref="X1" location="'OLL 2025'!A1" display="Return to Rankings" xr:uid="{BBA75406-EDF6-43E6-9931-2AF69D3B0D92}"/>
  </hyperlink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2DEEB-757B-458E-A703-9521D7FE0475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173</v>
      </c>
      <c r="C2" s="3">
        <v>45843</v>
      </c>
      <c r="D2" s="4" t="s">
        <v>63</v>
      </c>
      <c r="E2" s="5">
        <v>111</v>
      </c>
      <c r="F2" s="20">
        <v>0</v>
      </c>
      <c r="G2" s="22">
        <v>126</v>
      </c>
      <c r="H2" s="20">
        <v>0</v>
      </c>
      <c r="I2" s="5">
        <v>137</v>
      </c>
      <c r="J2" s="20">
        <v>0</v>
      </c>
      <c r="K2" s="5">
        <v>129</v>
      </c>
      <c r="L2" s="20">
        <v>0</v>
      </c>
      <c r="M2" s="5"/>
      <c r="N2" s="20"/>
      <c r="O2" s="5"/>
      <c r="P2" s="20"/>
      <c r="Q2" s="6">
        <v>4</v>
      </c>
      <c r="R2" s="6">
        <v>503</v>
      </c>
      <c r="S2" s="7">
        <v>125.75</v>
      </c>
      <c r="T2" s="36">
        <v>0</v>
      </c>
      <c r="U2" s="8">
        <v>2</v>
      </c>
      <c r="V2" s="9">
        <v>127.75</v>
      </c>
    </row>
    <row r="4" spans="1:24" x14ac:dyDescent="0.25">
      <c r="Q4" s="32">
        <f>SUM(Q2:Q3)</f>
        <v>4</v>
      </c>
      <c r="R4" s="32">
        <f>SUM(R2:R3)</f>
        <v>503</v>
      </c>
      <c r="S4" s="33">
        <f>SUM(R4/Q4)</f>
        <v>125.75</v>
      </c>
      <c r="T4" s="32">
        <f>SUM(T2:T3)</f>
        <v>0</v>
      </c>
      <c r="U4" s="32">
        <f>SUM(U2:U3)</f>
        <v>2</v>
      </c>
      <c r="V4" s="34">
        <f>SUM(S4+U4)</f>
        <v>127.75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DF2BD868-4D6D-42DF-99EF-5ACE0E430FFA}"/>
  </hyperlinks>
  <pageMargins left="0.7" right="0.7" top="0.75" bottom="0.75" header="0.3" footer="0.3"/>
  <pageSetup orientation="portrait" horizontalDpi="300" verticalDpi="30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6BD4-01F5-45F1-A66E-AC80B0E89C33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198</v>
      </c>
      <c r="C2" s="3">
        <v>45879</v>
      </c>
      <c r="D2" s="4" t="s">
        <v>40</v>
      </c>
      <c r="E2" s="22">
        <v>199</v>
      </c>
      <c r="F2" s="20">
        <v>4</v>
      </c>
      <c r="G2" s="22">
        <v>198</v>
      </c>
      <c r="H2" s="20">
        <v>5</v>
      </c>
      <c r="I2" s="5">
        <v>195</v>
      </c>
      <c r="J2" s="20">
        <v>1</v>
      </c>
      <c r="K2" s="23">
        <v>196</v>
      </c>
      <c r="L2" s="20">
        <v>5</v>
      </c>
      <c r="M2" s="23">
        <v>192</v>
      </c>
      <c r="N2" s="20">
        <v>2</v>
      </c>
      <c r="O2" s="5">
        <v>197</v>
      </c>
      <c r="P2" s="20">
        <v>3</v>
      </c>
      <c r="Q2" s="6">
        <v>6</v>
      </c>
      <c r="R2" s="6">
        <v>1177</v>
      </c>
      <c r="S2" s="7">
        <v>196.16666666666666</v>
      </c>
      <c r="T2" s="36">
        <v>20</v>
      </c>
      <c r="U2" s="8">
        <v>12</v>
      </c>
      <c r="V2" s="9">
        <v>208.16666666666666</v>
      </c>
    </row>
    <row r="4" spans="1:24" x14ac:dyDescent="0.25">
      <c r="Q4" s="32">
        <f>SUM(Q2:Q3)</f>
        <v>6</v>
      </c>
      <c r="R4" s="32">
        <f>SUM(R2:R3)</f>
        <v>1177</v>
      </c>
      <c r="S4" s="33">
        <f>SUM(R4/Q4)</f>
        <v>196.16666666666666</v>
      </c>
      <c r="T4" s="32">
        <f>SUM(T2:T3)</f>
        <v>20</v>
      </c>
      <c r="U4" s="32">
        <f>SUM(U2:U3)</f>
        <v>12</v>
      </c>
      <c r="V4" s="34">
        <f>SUM(S4+U4)</f>
        <v>208.16666666666666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17"/>
    <protectedRange algorithmName="SHA-512" hashValue="ON39YdpmFHfN9f47KpiRvqrKx0V9+erV1CNkpWzYhW/Qyc6aT8rEyCrvauWSYGZK2ia3o7vd3akF07acHAFpOA==" saltValue="yVW9XmDwTqEnmpSGai0KYg==" spinCount="100000" sqref="D2" name="Range1_1_15"/>
    <protectedRange algorithmName="SHA-512" hashValue="ON39YdpmFHfN9f47KpiRvqrKx0V9+erV1CNkpWzYhW/Qyc6aT8rEyCrvauWSYGZK2ia3o7vd3akF07acHAFpOA==" saltValue="yVW9XmDwTqEnmpSGai0KYg==" spinCount="100000" sqref="E2 H2:L2 N2" name="Range1_1_2_19_1_2"/>
    <protectedRange algorithmName="SHA-512" hashValue="ON39YdpmFHfN9f47KpiRvqrKx0V9+erV1CNkpWzYhW/Qyc6aT8rEyCrvauWSYGZK2ia3o7vd3akF07acHAFpOA==" saltValue="yVW9XmDwTqEnmpSGai0KYg==" spinCount="100000" sqref="T2" name="Range1_3_5_16"/>
  </protectedRanges>
  <hyperlinks>
    <hyperlink ref="X1" location="'OLL 2025'!A1" display="Return to Rankings" xr:uid="{F217E399-ED6E-474C-8ECC-FC58EFD36B58}"/>
  </hyperlinks>
  <pageMargins left="0.7" right="0.7" top="0.75" bottom="0.75" header="0.3" footer="0.3"/>
  <pageSetup orientation="portrait" horizontalDpi="300" verticalDpi="30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4F94-3138-468B-BA5E-C9755FEA318C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100</v>
      </c>
      <c r="C2" s="3">
        <v>45766</v>
      </c>
      <c r="D2" s="4" t="s">
        <v>67</v>
      </c>
      <c r="E2" s="5">
        <v>185</v>
      </c>
      <c r="F2" s="20">
        <v>2</v>
      </c>
      <c r="G2" s="22">
        <v>186</v>
      </c>
      <c r="H2" s="20">
        <v>1</v>
      </c>
      <c r="I2" s="5">
        <v>188</v>
      </c>
      <c r="J2" s="20">
        <v>2</v>
      </c>
      <c r="K2" s="5">
        <v>188</v>
      </c>
      <c r="L2" s="20">
        <v>0</v>
      </c>
      <c r="M2" s="5"/>
      <c r="N2" s="20"/>
      <c r="O2" s="5"/>
      <c r="P2" s="20"/>
      <c r="Q2" s="6">
        <v>4</v>
      </c>
      <c r="R2" s="6">
        <v>747</v>
      </c>
      <c r="S2" s="7">
        <v>186.75</v>
      </c>
      <c r="T2" s="36">
        <v>5</v>
      </c>
      <c r="U2" s="8">
        <v>6</v>
      </c>
      <c r="V2" s="9">
        <v>192.75</v>
      </c>
    </row>
    <row r="3" spans="1:24" x14ac:dyDescent="0.25">
      <c r="A3" s="1" t="s">
        <v>10</v>
      </c>
      <c r="B3" s="2" t="s">
        <v>100</v>
      </c>
      <c r="C3" s="3">
        <v>45808</v>
      </c>
      <c r="D3" s="4" t="s">
        <v>67</v>
      </c>
      <c r="E3" s="44">
        <v>185</v>
      </c>
      <c r="F3" s="44">
        <v>1</v>
      </c>
      <c r="G3" s="22">
        <v>191</v>
      </c>
      <c r="H3" s="44">
        <v>0</v>
      </c>
      <c r="I3" s="44">
        <v>187</v>
      </c>
      <c r="J3" s="44">
        <v>1</v>
      </c>
      <c r="K3" s="44">
        <v>189</v>
      </c>
      <c r="L3" s="44">
        <v>1</v>
      </c>
      <c r="M3" s="5"/>
      <c r="N3" s="20"/>
      <c r="O3" s="5"/>
      <c r="P3" s="20"/>
      <c r="Q3" s="6">
        <v>4</v>
      </c>
      <c r="R3" s="6">
        <v>752</v>
      </c>
      <c r="S3" s="7">
        <v>188</v>
      </c>
      <c r="T3" s="36">
        <v>3</v>
      </c>
      <c r="U3" s="8">
        <v>2</v>
      </c>
      <c r="V3" s="9">
        <v>188</v>
      </c>
    </row>
    <row r="5" spans="1:24" x14ac:dyDescent="0.25">
      <c r="Q5" s="32">
        <f>SUM(Q2:Q4)</f>
        <v>8</v>
      </c>
      <c r="R5" s="32">
        <f>SUM(R2:R4)</f>
        <v>1499</v>
      </c>
      <c r="S5" s="33">
        <f>SUM(R5/Q5)</f>
        <v>187.375</v>
      </c>
      <c r="T5" s="32">
        <f>SUM(T2:T4)</f>
        <v>8</v>
      </c>
      <c r="U5" s="32">
        <f>SUM(U2:U4)</f>
        <v>8</v>
      </c>
      <c r="V5" s="34">
        <f>SUM(S5+U5)</f>
        <v>195.375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C488CC99-3ADE-4F20-84D0-21732A6B26D9}"/>
  </hyperlinks>
  <pageMargins left="0.7" right="0.7" top="0.75" bottom="0.75" header="0.3" footer="0.3"/>
  <pageSetup orientation="portrait" horizontalDpi="300" verticalDpi="30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17081-2AFF-4930-9499-068EBF6BE568}">
  <dimension ref="A1:X4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190</v>
      </c>
      <c r="C2" s="3">
        <v>45871</v>
      </c>
      <c r="D2" s="4" t="s">
        <v>106</v>
      </c>
      <c r="E2" s="5">
        <v>194</v>
      </c>
      <c r="F2" s="20">
        <v>4</v>
      </c>
      <c r="G2" s="22">
        <v>192</v>
      </c>
      <c r="H2" s="20">
        <v>1</v>
      </c>
      <c r="I2" s="5">
        <v>190</v>
      </c>
      <c r="J2" s="20">
        <v>1</v>
      </c>
      <c r="K2" s="5">
        <v>192</v>
      </c>
      <c r="L2" s="20">
        <v>1</v>
      </c>
      <c r="M2" s="5"/>
      <c r="N2" s="20"/>
      <c r="O2" s="5"/>
      <c r="P2" s="20"/>
      <c r="Q2" s="6">
        <v>4</v>
      </c>
      <c r="R2" s="6">
        <v>768</v>
      </c>
      <c r="S2" s="7">
        <v>192</v>
      </c>
      <c r="T2" s="36">
        <v>7</v>
      </c>
      <c r="U2" s="8">
        <v>2</v>
      </c>
      <c r="V2" s="9">
        <v>194</v>
      </c>
    </row>
    <row r="4" spans="1:24" x14ac:dyDescent="0.25">
      <c r="Q4" s="32">
        <f>SUM(Q2:Q3)</f>
        <v>4</v>
      </c>
      <c r="R4" s="32">
        <f>SUM(R2:R3)</f>
        <v>768</v>
      </c>
      <c r="S4" s="33">
        <f>SUM(R4/Q4)</f>
        <v>192</v>
      </c>
      <c r="T4" s="32">
        <f>SUM(T2:T3)</f>
        <v>7</v>
      </c>
      <c r="U4" s="32">
        <f>SUM(U2:U3)</f>
        <v>2</v>
      </c>
      <c r="V4" s="34">
        <f>SUM(S4+U4)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9106C54C-F3FE-46C0-8946-03441849F128}"/>
  </hyperlinks>
  <pageMargins left="0.7" right="0.7" top="0.75" bottom="0.75" header="0.3" footer="0.3"/>
  <pageSetup orientation="portrait" horizontalDpi="300" verticalDpi="30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52D7-3C09-409A-A08F-277353B2DB3E}">
  <dimension ref="A1:X4"/>
  <sheetViews>
    <sheetView workbookViewId="0"/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174</v>
      </c>
      <c r="C2" s="3">
        <v>45843</v>
      </c>
      <c r="D2" s="4" t="s">
        <v>63</v>
      </c>
      <c r="E2" s="22">
        <v>96</v>
      </c>
      <c r="F2" s="20">
        <v>0</v>
      </c>
      <c r="G2" s="22">
        <v>0</v>
      </c>
      <c r="H2" s="20">
        <v>0</v>
      </c>
      <c r="I2" s="5">
        <v>0</v>
      </c>
      <c r="J2" s="20">
        <v>0</v>
      </c>
      <c r="K2" s="23">
        <v>0</v>
      </c>
      <c r="L2" s="20">
        <v>0</v>
      </c>
      <c r="M2" s="23"/>
      <c r="N2" s="20"/>
      <c r="O2" s="5"/>
      <c r="P2" s="20"/>
      <c r="Q2" s="6">
        <v>4</v>
      </c>
      <c r="R2" s="6">
        <v>96</v>
      </c>
      <c r="S2" s="7">
        <v>24</v>
      </c>
      <c r="T2" s="36">
        <v>0</v>
      </c>
      <c r="U2" s="8">
        <v>2</v>
      </c>
      <c r="V2" s="9">
        <v>26</v>
      </c>
    </row>
    <row r="4" spans="1:24" x14ac:dyDescent="0.25">
      <c r="Q4" s="32">
        <f>SUM(Q2:Q3)</f>
        <v>4</v>
      </c>
      <c r="R4" s="32">
        <f>SUM(R2:R3)</f>
        <v>96</v>
      </c>
      <c r="S4" s="33">
        <f>SUM(R4/Q4)</f>
        <v>24</v>
      </c>
      <c r="T4" s="32">
        <f>SUM(T2:T3)</f>
        <v>0</v>
      </c>
      <c r="U4" s="32">
        <f>SUM(U2:U3)</f>
        <v>2</v>
      </c>
      <c r="V4" s="34">
        <f>SUM(S4+U4)</f>
        <v>26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9_2"/>
    <protectedRange algorithmName="SHA-512" hashValue="ON39YdpmFHfN9f47KpiRvqrKx0V9+erV1CNkpWzYhW/Qyc6aT8rEyCrvauWSYGZK2ia3o7vd3akF07acHAFpOA==" saltValue="yVW9XmDwTqEnmpSGai0KYg==" spinCount="100000" sqref="D2" name="Range1_1_7_3"/>
    <protectedRange algorithmName="SHA-512" hashValue="ON39YdpmFHfN9f47KpiRvqrKx0V9+erV1CNkpWzYhW/Qyc6aT8rEyCrvauWSYGZK2ia3o7vd3akF07acHAFpOA==" saltValue="yVW9XmDwTqEnmpSGai0KYg==" spinCount="100000" sqref="E2 H2:L2 N2" name="Range1_1_2_19_1_1_2"/>
    <protectedRange algorithmName="SHA-512" hashValue="ON39YdpmFHfN9f47KpiRvqrKx0V9+erV1CNkpWzYhW/Qyc6aT8rEyCrvauWSYGZK2ia3o7vd3akF07acHAFpOA==" saltValue="yVW9XmDwTqEnmpSGai0KYg==" spinCount="100000" sqref="T2" name="Range1_3_5_6_3"/>
  </protectedRanges>
  <hyperlinks>
    <hyperlink ref="X1" location="'OLL 2025'!A1" display="Return to Rankings" xr:uid="{9F8B1178-8D91-4990-AB4B-3F349EC89C9D}"/>
  </hyperlinks>
  <pageMargins left="0.7" right="0.7" top="0.75" bottom="0.75" header="0.3" footer="0.3"/>
  <pageSetup orientation="portrait" horizontalDpi="300" verticalDpi="30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26595-52FA-40AF-831D-989E98C6FA4D}">
  <dimension ref="A1:X4"/>
  <sheetViews>
    <sheetView workbookViewId="0">
      <selection activeCell="A2" sqref="A2:V2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87</v>
      </c>
      <c r="C2" s="3">
        <v>45752</v>
      </c>
      <c r="D2" s="4" t="s">
        <v>88</v>
      </c>
      <c r="E2" s="22">
        <v>186</v>
      </c>
      <c r="F2" s="20">
        <v>0</v>
      </c>
      <c r="G2" s="22">
        <v>182</v>
      </c>
      <c r="H2" s="20">
        <v>0</v>
      </c>
      <c r="I2" s="5">
        <v>187</v>
      </c>
      <c r="J2" s="20">
        <v>2</v>
      </c>
      <c r="K2" s="23">
        <v>191</v>
      </c>
      <c r="L2" s="20">
        <v>4</v>
      </c>
      <c r="M2" s="23"/>
      <c r="N2" s="20"/>
      <c r="O2" s="5"/>
      <c r="P2" s="20"/>
      <c r="Q2" s="6">
        <v>4</v>
      </c>
      <c r="R2" s="6">
        <v>746</v>
      </c>
      <c r="S2" s="7">
        <v>186.5</v>
      </c>
      <c r="T2" s="36">
        <v>6</v>
      </c>
      <c r="U2" s="8">
        <v>5</v>
      </c>
      <c r="V2" s="9">
        <v>191.5</v>
      </c>
    </row>
    <row r="4" spans="1:24" x14ac:dyDescent="0.25">
      <c r="Q4" s="32">
        <f>SUM(Q2:Q3)</f>
        <v>4</v>
      </c>
      <c r="R4" s="32">
        <f>SUM(R2:R3)</f>
        <v>746</v>
      </c>
      <c r="S4" s="33">
        <f>SUM(R4/Q4)</f>
        <v>186.5</v>
      </c>
      <c r="T4" s="32">
        <f>SUM(T2:T3)</f>
        <v>6</v>
      </c>
      <c r="U4" s="32">
        <f>SUM(U2:U3)</f>
        <v>5</v>
      </c>
      <c r="V4" s="34">
        <f>SUM(S4+U4)</f>
        <v>191.5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2:C2" name="Range1_7"/>
    <protectedRange algorithmName="SHA-512" hashValue="ON39YdpmFHfN9f47KpiRvqrKx0V9+erV1CNkpWzYhW/Qyc6aT8rEyCrvauWSYGZK2ia3o7vd3akF07acHAFpOA==" saltValue="yVW9XmDwTqEnmpSGai0KYg==" spinCount="100000" sqref="D2" name="Range1_1_5"/>
    <protectedRange algorithmName="SHA-512" hashValue="ON39YdpmFHfN9f47KpiRvqrKx0V9+erV1CNkpWzYhW/Qyc6aT8rEyCrvauWSYGZK2ia3o7vd3akF07acHAFpOA==" saltValue="yVW9XmDwTqEnmpSGai0KYg==" spinCount="100000" sqref="T2" name="Range1_3_5_4"/>
  </protectedRanges>
  <hyperlinks>
    <hyperlink ref="X1" location="'OLL 2025'!A1" display="Return to Rankings" xr:uid="{17E5C80A-51C0-4868-835C-414D584AD242}"/>
  </hyperlinks>
  <pageMargins left="0.7" right="0.7" top="0.75" bottom="0.75" header="0.3" footer="0.3"/>
  <pageSetup orientation="portrait" horizontalDpi="300" verticalDpi="300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9BE9B-9246-4DED-BDC9-74A781D93E90}">
  <dimension ref="A1:X8"/>
  <sheetViews>
    <sheetView workbookViewId="0">
      <selection activeCell="X1" sqref="X1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113</v>
      </c>
      <c r="C2" s="3">
        <v>45780</v>
      </c>
      <c r="D2" s="4" t="s">
        <v>88</v>
      </c>
      <c r="E2" s="5">
        <v>177</v>
      </c>
      <c r="F2" s="20">
        <v>1</v>
      </c>
      <c r="G2" s="22">
        <v>191</v>
      </c>
      <c r="H2" s="20">
        <v>1</v>
      </c>
      <c r="I2" s="5">
        <v>167</v>
      </c>
      <c r="J2" s="20">
        <v>0</v>
      </c>
      <c r="K2" s="5">
        <v>0</v>
      </c>
      <c r="L2" s="20">
        <v>0</v>
      </c>
      <c r="M2" s="5"/>
      <c r="N2" s="20"/>
      <c r="O2" s="5"/>
      <c r="P2" s="20"/>
      <c r="Q2" s="6">
        <v>4</v>
      </c>
      <c r="R2" s="6">
        <v>535</v>
      </c>
      <c r="S2" s="7">
        <v>133.75</v>
      </c>
      <c r="T2" s="36">
        <v>2</v>
      </c>
      <c r="U2" s="8">
        <v>2</v>
      </c>
      <c r="V2" s="9">
        <v>135.75</v>
      </c>
    </row>
    <row r="3" spans="1:24" x14ac:dyDescent="0.25">
      <c r="A3" s="1" t="s">
        <v>10</v>
      </c>
      <c r="B3" s="2" t="s">
        <v>113</v>
      </c>
      <c r="C3" s="3">
        <v>45801</v>
      </c>
      <c r="D3" s="4" t="s">
        <v>23</v>
      </c>
      <c r="E3" s="22">
        <v>189</v>
      </c>
      <c r="F3" s="20">
        <v>1</v>
      </c>
      <c r="G3" s="22">
        <v>186</v>
      </c>
      <c r="H3" s="20">
        <v>0</v>
      </c>
      <c r="I3" s="5">
        <v>188</v>
      </c>
      <c r="J3" s="20">
        <v>1</v>
      </c>
      <c r="K3" s="23">
        <v>189</v>
      </c>
      <c r="L3" s="20">
        <v>1</v>
      </c>
      <c r="M3" s="23"/>
      <c r="N3" s="20"/>
      <c r="O3" s="5"/>
      <c r="P3" s="20"/>
      <c r="Q3" s="6">
        <v>4</v>
      </c>
      <c r="R3" s="6">
        <v>752</v>
      </c>
      <c r="S3" s="7">
        <v>188</v>
      </c>
      <c r="T3" s="36">
        <v>3</v>
      </c>
      <c r="U3" s="8">
        <v>4</v>
      </c>
      <c r="V3" s="9">
        <v>192</v>
      </c>
    </row>
    <row r="4" spans="1:24" x14ac:dyDescent="0.25">
      <c r="A4" s="1" t="s">
        <v>10</v>
      </c>
      <c r="B4" s="2" t="s">
        <v>113</v>
      </c>
      <c r="C4" s="3">
        <v>45808</v>
      </c>
      <c r="D4" s="4" t="s">
        <v>23</v>
      </c>
      <c r="E4" s="22">
        <v>191</v>
      </c>
      <c r="F4" s="20">
        <v>1</v>
      </c>
      <c r="G4" s="22">
        <v>192</v>
      </c>
      <c r="H4" s="20">
        <v>1</v>
      </c>
      <c r="I4" s="5">
        <v>192</v>
      </c>
      <c r="J4" s="20">
        <v>1</v>
      </c>
      <c r="K4" s="23">
        <v>185</v>
      </c>
      <c r="L4" s="20">
        <v>2</v>
      </c>
      <c r="M4" s="23">
        <v>189</v>
      </c>
      <c r="N4" s="20">
        <v>2</v>
      </c>
      <c r="O4" s="5">
        <v>189</v>
      </c>
      <c r="P4" s="20">
        <v>0</v>
      </c>
      <c r="Q4" s="6">
        <v>6</v>
      </c>
      <c r="R4" s="6">
        <v>1138</v>
      </c>
      <c r="S4" s="7">
        <v>189.66666666666666</v>
      </c>
      <c r="T4" s="36">
        <v>7</v>
      </c>
      <c r="U4" s="8">
        <v>12</v>
      </c>
      <c r="V4" s="9">
        <v>201.66666666666666</v>
      </c>
    </row>
    <row r="5" spans="1:24" x14ac:dyDescent="0.25">
      <c r="A5" s="1" t="s">
        <v>10</v>
      </c>
      <c r="B5" s="2" t="s">
        <v>113</v>
      </c>
      <c r="C5" s="3">
        <v>45857</v>
      </c>
      <c r="D5" s="4" t="s">
        <v>23</v>
      </c>
      <c r="E5" s="5">
        <v>0</v>
      </c>
      <c r="F5" s="20">
        <v>0</v>
      </c>
      <c r="G5" s="22">
        <v>136</v>
      </c>
      <c r="H5" s="20">
        <v>0</v>
      </c>
      <c r="I5" s="5">
        <v>0</v>
      </c>
      <c r="J5" s="20">
        <v>0</v>
      </c>
      <c r="K5" s="5">
        <v>0</v>
      </c>
      <c r="L5" s="20">
        <v>0</v>
      </c>
      <c r="M5" s="5"/>
      <c r="N5" s="20"/>
      <c r="O5" s="5"/>
      <c r="P5" s="20"/>
      <c r="Q5" s="6">
        <v>4</v>
      </c>
      <c r="R5" s="6">
        <v>136</v>
      </c>
      <c r="S5" s="7">
        <v>34</v>
      </c>
      <c r="T5" s="36">
        <v>0</v>
      </c>
      <c r="U5" s="8">
        <v>4</v>
      </c>
      <c r="V5" s="9">
        <v>38</v>
      </c>
    </row>
    <row r="6" spans="1:24" x14ac:dyDescent="0.25">
      <c r="A6" s="1" t="s">
        <v>10</v>
      </c>
      <c r="B6" s="2" t="s">
        <v>113</v>
      </c>
      <c r="C6" s="3">
        <v>45871</v>
      </c>
      <c r="D6" s="4" t="s">
        <v>88</v>
      </c>
      <c r="E6" s="22">
        <v>198</v>
      </c>
      <c r="F6" s="20">
        <v>0</v>
      </c>
      <c r="G6" s="22">
        <v>199</v>
      </c>
      <c r="H6" s="20">
        <v>4</v>
      </c>
      <c r="I6" s="5">
        <v>197</v>
      </c>
      <c r="J6" s="20">
        <v>3</v>
      </c>
      <c r="K6" s="23">
        <v>196</v>
      </c>
      <c r="L6" s="20">
        <v>2</v>
      </c>
      <c r="M6" s="23"/>
      <c r="N6" s="20"/>
      <c r="O6" s="5"/>
      <c r="P6" s="20"/>
      <c r="Q6" s="6">
        <v>4</v>
      </c>
      <c r="R6" s="6">
        <v>790</v>
      </c>
      <c r="S6" s="7">
        <v>197.5</v>
      </c>
      <c r="T6" s="36">
        <v>9</v>
      </c>
      <c r="U6" s="8">
        <v>5</v>
      </c>
      <c r="V6" s="9">
        <v>202.5</v>
      </c>
    </row>
    <row r="8" spans="1:24" x14ac:dyDescent="0.25">
      <c r="Q8" s="32">
        <f>SUM(Q2:Q7)</f>
        <v>22</v>
      </c>
      <c r="R8" s="32">
        <f>SUM(R2:R7)</f>
        <v>3351</v>
      </c>
      <c r="S8" s="33">
        <f>SUM(R8/Q8)</f>
        <v>152.31818181818181</v>
      </c>
      <c r="T8" s="32">
        <f>SUM(T2:T7)</f>
        <v>21</v>
      </c>
      <c r="U8" s="32">
        <f>SUM(U2:U7)</f>
        <v>27</v>
      </c>
      <c r="V8" s="34">
        <f>SUM(S8+U8)</f>
        <v>179.31818181818181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5:C5" name="Range1_30"/>
    <protectedRange algorithmName="SHA-512" hashValue="ON39YdpmFHfN9f47KpiRvqrKx0V9+erV1CNkpWzYhW/Qyc6aT8rEyCrvauWSYGZK2ia3o7vd3akF07acHAFpOA==" saltValue="yVW9XmDwTqEnmpSGai0KYg==" spinCount="100000" sqref="D5" name="Range1_1_21"/>
    <protectedRange algorithmName="SHA-512" hashValue="ON39YdpmFHfN9f47KpiRvqrKx0V9+erV1CNkpWzYhW/Qyc6aT8rEyCrvauWSYGZK2ia3o7vd3akF07acHAFpOA==" saltValue="yVW9XmDwTqEnmpSGai0KYg==" spinCount="100000" sqref="N5 H5:L5 E5" name="Range1_1_2_19_1_6"/>
    <protectedRange algorithmName="SHA-512" hashValue="ON39YdpmFHfN9f47KpiRvqrKx0V9+erV1CNkpWzYhW/Qyc6aT8rEyCrvauWSYGZK2ia3o7vd3akF07acHAFpOA==" saltValue="yVW9XmDwTqEnmpSGai0KYg==" spinCount="100000" sqref="T5" name="Range1_3_5_23"/>
    <protectedRange sqref="B6:C6" name="Range1_26"/>
    <protectedRange sqref="D6" name="Range1_1_27"/>
    <protectedRange sqref="E6 G6:O6" name="Range1_33_1_5"/>
    <protectedRange sqref="T6" name="Range1_3_5_25_1"/>
  </protectedRanges>
  <conditionalFormatting sqref="L6:P6">
    <cfRule type="cellIs" dxfId="2" priority="1" operator="greaterThanOrEqual">
      <formula>200</formula>
    </cfRule>
  </conditionalFormatting>
  <conditionalFormatting sqref="M6">
    <cfRule type="top10" dxfId="1" priority="3" rank="1"/>
  </conditionalFormatting>
  <conditionalFormatting sqref="O6">
    <cfRule type="top10" dxfId="0" priority="2" rank="1"/>
  </conditionalFormatting>
  <hyperlinks>
    <hyperlink ref="X1" location="'OLL 2025'!A1" display="Return to Rankings" xr:uid="{75D0A5CA-9FCD-4AB5-8CD2-6DBA56B19F0D}"/>
  </hyperlinks>
  <pageMargins left="0.7" right="0.7" top="0.75" bottom="0.75" header="0.3" footer="0.3"/>
  <pageSetup orientation="portrait" horizontalDpi="300" verticalDpi="300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BB8B3-63AB-4FBD-9F20-447A3965E154}">
  <dimension ref="A1:X8"/>
  <sheetViews>
    <sheetView workbookViewId="0">
      <selection activeCell="Q9" sqref="Q9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151</v>
      </c>
      <c r="C2" s="3">
        <v>45818</v>
      </c>
      <c r="D2" s="4" t="s">
        <v>47</v>
      </c>
      <c r="E2" s="22">
        <v>177</v>
      </c>
      <c r="F2" s="20">
        <v>0</v>
      </c>
      <c r="G2" s="22">
        <v>174</v>
      </c>
      <c r="H2" s="20">
        <v>1</v>
      </c>
      <c r="I2" s="5">
        <v>166</v>
      </c>
      <c r="J2" s="20">
        <v>1</v>
      </c>
      <c r="K2" s="23"/>
      <c r="L2" s="20"/>
      <c r="M2" s="23"/>
      <c r="N2" s="20"/>
      <c r="O2" s="5"/>
      <c r="P2" s="20"/>
      <c r="Q2" s="6">
        <v>3</v>
      </c>
      <c r="R2" s="6">
        <v>517</v>
      </c>
      <c r="S2" s="7">
        <v>172.33333333333334</v>
      </c>
      <c r="T2" s="36">
        <v>2</v>
      </c>
      <c r="U2" s="8">
        <v>3</v>
      </c>
      <c r="V2" s="9">
        <v>175.33333333333334</v>
      </c>
    </row>
    <row r="3" spans="1:24" x14ac:dyDescent="0.25">
      <c r="A3" s="1" t="s">
        <v>10</v>
      </c>
      <c r="B3" s="2" t="s">
        <v>151</v>
      </c>
      <c r="C3" s="3">
        <v>45829</v>
      </c>
      <c r="D3" s="4" t="s">
        <v>47</v>
      </c>
      <c r="E3" s="5">
        <v>177</v>
      </c>
      <c r="F3" s="20">
        <v>0</v>
      </c>
      <c r="G3" s="22">
        <v>153</v>
      </c>
      <c r="H3" s="20">
        <v>1</v>
      </c>
      <c r="I3" s="5">
        <v>178</v>
      </c>
      <c r="J3" s="20">
        <v>0</v>
      </c>
      <c r="K3" s="5">
        <v>174</v>
      </c>
      <c r="L3" s="20">
        <v>0</v>
      </c>
      <c r="M3" s="5">
        <v>179</v>
      </c>
      <c r="N3" s="20">
        <v>1</v>
      </c>
      <c r="O3" s="5"/>
      <c r="P3" s="20"/>
      <c r="Q3" s="6">
        <v>5</v>
      </c>
      <c r="R3" s="6">
        <v>861</v>
      </c>
      <c r="S3" s="7">
        <v>172.2</v>
      </c>
      <c r="T3" s="36">
        <v>2</v>
      </c>
      <c r="U3" s="8">
        <v>2</v>
      </c>
      <c r="V3" s="9">
        <v>174.2</v>
      </c>
    </row>
    <row r="4" spans="1:24" x14ac:dyDescent="0.25">
      <c r="A4" s="1" t="s">
        <v>10</v>
      </c>
      <c r="B4" s="2" t="s">
        <v>151</v>
      </c>
      <c r="C4" s="3">
        <v>45830</v>
      </c>
      <c r="D4" s="4" t="s">
        <v>47</v>
      </c>
      <c r="E4" s="22">
        <v>179</v>
      </c>
      <c r="F4" s="20">
        <v>0</v>
      </c>
      <c r="G4" s="22">
        <v>176</v>
      </c>
      <c r="H4" s="20">
        <v>0</v>
      </c>
      <c r="I4" s="5">
        <v>180</v>
      </c>
      <c r="J4" s="20">
        <v>1</v>
      </c>
      <c r="K4" s="23">
        <v>180</v>
      </c>
      <c r="L4" s="20">
        <v>0</v>
      </c>
      <c r="M4" s="23">
        <v>178</v>
      </c>
      <c r="N4" s="20">
        <v>0</v>
      </c>
      <c r="O4" s="5"/>
      <c r="P4" s="20"/>
      <c r="Q4" s="6">
        <v>5</v>
      </c>
      <c r="R4" s="6">
        <v>893</v>
      </c>
      <c r="S4" s="7">
        <v>178.6</v>
      </c>
      <c r="T4" s="36">
        <v>1</v>
      </c>
      <c r="U4" s="8">
        <v>3</v>
      </c>
      <c r="V4" s="9">
        <v>181.6</v>
      </c>
    </row>
    <row r="5" spans="1:24" x14ac:dyDescent="0.25">
      <c r="A5" s="1" t="s">
        <v>10</v>
      </c>
      <c r="B5" s="2" t="s">
        <v>151</v>
      </c>
      <c r="C5" s="3">
        <v>45832</v>
      </c>
      <c r="D5" s="4" t="s">
        <v>47</v>
      </c>
      <c r="E5" s="22">
        <v>178</v>
      </c>
      <c r="F5" s="20">
        <v>0</v>
      </c>
      <c r="G5" s="22">
        <v>183</v>
      </c>
      <c r="H5" s="20">
        <v>1</v>
      </c>
      <c r="I5" s="5">
        <v>187</v>
      </c>
      <c r="J5" s="20">
        <v>0</v>
      </c>
      <c r="K5" s="23">
        <v>186</v>
      </c>
      <c r="L5" s="20">
        <v>1</v>
      </c>
      <c r="M5" s="23"/>
      <c r="N5" s="20"/>
      <c r="O5" s="5"/>
      <c r="P5" s="20"/>
      <c r="Q5" s="6">
        <v>4</v>
      </c>
      <c r="R5" s="6">
        <v>734</v>
      </c>
      <c r="S5" s="7">
        <v>183.5</v>
      </c>
      <c r="T5" s="36">
        <v>2</v>
      </c>
      <c r="U5" s="8">
        <v>5</v>
      </c>
      <c r="V5" s="9">
        <v>188.5</v>
      </c>
    </row>
    <row r="6" spans="1:24" x14ac:dyDescent="0.25">
      <c r="A6" s="1" t="s">
        <v>10</v>
      </c>
      <c r="B6" s="2" t="s">
        <v>151</v>
      </c>
      <c r="C6" s="3">
        <v>45857</v>
      </c>
      <c r="D6" s="4" t="s">
        <v>47</v>
      </c>
      <c r="E6" s="22">
        <v>185</v>
      </c>
      <c r="F6" s="20">
        <v>0</v>
      </c>
      <c r="G6" s="22">
        <v>187</v>
      </c>
      <c r="H6" s="20">
        <v>0</v>
      </c>
      <c r="I6" s="5">
        <v>179</v>
      </c>
      <c r="J6" s="20">
        <v>0</v>
      </c>
      <c r="K6" s="23">
        <v>190</v>
      </c>
      <c r="L6" s="20">
        <v>1</v>
      </c>
      <c r="M6" s="23">
        <v>180</v>
      </c>
      <c r="N6" s="20">
        <v>0</v>
      </c>
      <c r="O6" s="5">
        <v>188</v>
      </c>
      <c r="P6" s="20">
        <v>1</v>
      </c>
      <c r="Q6" s="6">
        <v>6</v>
      </c>
      <c r="R6" s="6">
        <v>1109</v>
      </c>
      <c r="S6" s="7">
        <v>184.83333333333334</v>
      </c>
      <c r="T6" s="36">
        <v>2</v>
      </c>
      <c r="U6" s="8">
        <v>6</v>
      </c>
      <c r="V6" s="9">
        <v>190.83333333333334</v>
      </c>
    </row>
    <row r="8" spans="1:24" x14ac:dyDescent="0.25">
      <c r="Q8" s="32">
        <f>SUM(Q2:Q7)</f>
        <v>23</v>
      </c>
      <c r="R8" s="32">
        <f>SUM(R2:R7)</f>
        <v>4114</v>
      </c>
      <c r="S8" s="33">
        <f>SUM(R8/Q8)</f>
        <v>178.86956521739131</v>
      </c>
      <c r="T8" s="32">
        <f>SUM(T2:T7)</f>
        <v>9</v>
      </c>
      <c r="U8" s="32">
        <f>SUM(U2:U7)</f>
        <v>19</v>
      </c>
      <c r="V8" s="34">
        <f>SUM(S8+U8)</f>
        <v>197.86956521739131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6:C6" name="Range1_30"/>
    <protectedRange algorithmName="SHA-512" hashValue="ON39YdpmFHfN9f47KpiRvqrKx0V9+erV1CNkpWzYhW/Qyc6aT8rEyCrvauWSYGZK2ia3o7vd3akF07acHAFpOA==" saltValue="yVW9XmDwTqEnmpSGai0KYg==" spinCount="100000" sqref="D6" name="Range1_1_21"/>
    <protectedRange algorithmName="SHA-512" hashValue="ON39YdpmFHfN9f47KpiRvqrKx0V9+erV1CNkpWzYhW/Qyc6aT8rEyCrvauWSYGZK2ia3o7vd3akF07acHAFpOA==" saltValue="yVW9XmDwTqEnmpSGai0KYg==" spinCount="100000" sqref="N6 H6:L6 E6" name="Range1_1_2_19_1_6"/>
    <protectedRange algorithmName="SHA-512" hashValue="ON39YdpmFHfN9f47KpiRvqrKx0V9+erV1CNkpWzYhW/Qyc6aT8rEyCrvauWSYGZK2ia3o7vd3akF07acHAFpOA==" saltValue="yVW9XmDwTqEnmpSGai0KYg==" spinCount="100000" sqref="T6" name="Range1_3_5_23"/>
  </protectedRanges>
  <hyperlinks>
    <hyperlink ref="X1" location="'OLL 2025'!A1" display="Return to Rankings" xr:uid="{DCFEDBB2-C091-4D97-87D4-4B43F0F8FD5F}"/>
  </hyperlinks>
  <pageMargins left="0.7" right="0.7" top="0.75" bottom="0.75" header="0.3" footer="0.3"/>
  <pageSetup orientation="portrait" horizontalDpi="300" verticalDpi="300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4A25-0090-42DC-9975-F3B508C667CF}">
  <dimension ref="A1:X6"/>
  <sheetViews>
    <sheetView workbookViewId="0">
      <selection activeCell="Q7" sqref="Q7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136</v>
      </c>
      <c r="C2" s="3">
        <v>45801</v>
      </c>
      <c r="D2" s="4" t="s">
        <v>140</v>
      </c>
      <c r="E2" s="22">
        <v>184</v>
      </c>
      <c r="F2" s="20">
        <v>2</v>
      </c>
      <c r="G2" s="22">
        <v>177</v>
      </c>
      <c r="H2" s="20">
        <v>1</v>
      </c>
      <c r="I2" s="5">
        <v>181</v>
      </c>
      <c r="J2" s="20">
        <v>2</v>
      </c>
      <c r="K2" s="23">
        <v>184</v>
      </c>
      <c r="L2" s="20">
        <v>0</v>
      </c>
      <c r="M2" s="23"/>
      <c r="N2" s="20"/>
      <c r="O2" s="5"/>
      <c r="P2" s="20"/>
      <c r="Q2" s="6">
        <v>4</v>
      </c>
      <c r="R2" s="6">
        <v>726</v>
      </c>
      <c r="S2" s="7">
        <v>181.5</v>
      </c>
      <c r="T2" s="36">
        <v>5</v>
      </c>
      <c r="U2" s="8">
        <v>3</v>
      </c>
      <c r="V2" s="9">
        <v>184.5</v>
      </c>
    </row>
    <row r="3" spans="1:24" x14ac:dyDescent="0.25">
      <c r="A3" s="1" t="s">
        <v>10</v>
      </c>
      <c r="B3" s="2" t="s">
        <v>136</v>
      </c>
      <c r="C3" s="3">
        <v>45829</v>
      </c>
      <c r="D3" s="4" t="s">
        <v>140</v>
      </c>
      <c r="E3" s="5">
        <v>187</v>
      </c>
      <c r="F3" s="20">
        <v>1</v>
      </c>
      <c r="G3" s="22">
        <v>184</v>
      </c>
      <c r="H3" s="20">
        <v>1</v>
      </c>
      <c r="I3" s="5">
        <v>194</v>
      </c>
      <c r="J3" s="20">
        <v>1</v>
      </c>
      <c r="K3" s="5">
        <v>189</v>
      </c>
      <c r="L3" s="20">
        <v>3</v>
      </c>
      <c r="M3" s="5"/>
      <c r="N3" s="20"/>
      <c r="O3" s="5"/>
      <c r="P3" s="20"/>
      <c r="Q3" s="6">
        <v>4</v>
      </c>
      <c r="R3" s="6">
        <v>754</v>
      </c>
      <c r="S3" s="7">
        <v>188.5</v>
      </c>
      <c r="T3" s="36">
        <v>6</v>
      </c>
      <c r="U3" s="8">
        <v>2</v>
      </c>
      <c r="V3" s="9">
        <v>190.5</v>
      </c>
    </row>
    <row r="4" spans="1:24" x14ac:dyDescent="0.25">
      <c r="A4" s="1" t="s">
        <v>10</v>
      </c>
      <c r="B4" s="2" t="s">
        <v>136</v>
      </c>
      <c r="C4" s="3">
        <v>45857</v>
      </c>
      <c r="D4" s="4" t="s">
        <v>140</v>
      </c>
      <c r="E4" s="5">
        <v>191</v>
      </c>
      <c r="F4" s="20">
        <v>3</v>
      </c>
      <c r="G4" s="22">
        <v>191</v>
      </c>
      <c r="H4" s="20">
        <v>3</v>
      </c>
      <c r="I4" s="5">
        <v>190</v>
      </c>
      <c r="J4" s="20">
        <v>1</v>
      </c>
      <c r="K4" s="5">
        <v>189</v>
      </c>
      <c r="L4" s="20">
        <v>2</v>
      </c>
      <c r="M4" s="5"/>
      <c r="N4" s="20"/>
      <c r="O4" s="5"/>
      <c r="P4" s="20"/>
      <c r="Q4" s="6">
        <v>4</v>
      </c>
      <c r="R4" s="6">
        <v>761</v>
      </c>
      <c r="S4" s="7">
        <v>190.25</v>
      </c>
      <c r="T4" s="36">
        <v>9</v>
      </c>
      <c r="U4" s="8">
        <v>2</v>
      </c>
      <c r="V4" s="9">
        <v>192.25</v>
      </c>
    </row>
    <row r="6" spans="1:24" x14ac:dyDescent="0.25">
      <c r="Q6" s="32">
        <f>SUM(Q2:Q5)</f>
        <v>12</v>
      </c>
      <c r="R6" s="32">
        <f>SUM(R2:R5)</f>
        <v>2241</v>
      </c>
      <c r="S6" s="33">
        <f>SUM(R6/Q6)</f>
        <v>186.75</v>
      </c>
      <c r="T6" s="32">
        <f>SUM(T2:T5)</f>
        <v>20</v>
      </c>
      <c r="U6" s="32">
        <f>SUM(U2:U5)</f>
        <v>7</v>
      </c>
      <c r="V6" s="34">
        <f>SUM(S6+U6)</f>
        <v>193.75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</protectedRanges>
  <hyperlinks>
    <hyperlink ref="X1" location="'OLL 2025'!A1" display="Return to Rankings" xr:uid="{97485527-FF80-4EAD-A98C-3FC3688D6901}"/>
  </hyperlinks>
  <pageMargins left="0.7" right="0.7" top="0.75" bottom="0.75" header="0.3" footer="0.3"/>
  <pageSetup orientation="portrait" horizontalDpi="300" verticalDpi="300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175AC-D818-442D-A82A-D2AFEC051346}">
  <dimension ref="A1:X9"/>
  <sheetViews>
    <sheetView workbookViewId="0">
      <selection activeCell="Q10" sqref="Q10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21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ht="15" customHeight="1" x14ac:dyDescent="0.25">
      <c r="A2" s="1" t="s">
        <v>10</v>
      </c>
      <c r="B2" s="2" t="s">
        <v>167</v>
      </c>
      <c r="C2" s="3">
        <v>45836</v>
      </c>
      <c r="D2" s="4" t="s">
        <v>108</v>
      </c>
      <c r="E2" s="22">
        <v>187</v>
      </c>
      <c r="F2" s="20">
        <v>3</v>
      </c>
      <c r="G2" s="22">
        <v>188</v>
      </c>
      <c r="H2" s="20">
        <v>1</v>
      </c>
      <c r="I2" s="5">
        <v>195</v>
      </c>
      <c r="J2" s="20">
        <v>7</v>
      </c>
      <c r="K2" s="23">
        <v>192</v>
      </c>
      <c r="L2" s="20">
        <v>0</v>
      </c>
      <c r="M2" s="23"/>
      <c r="N2" s="20"/>
      <c r="O2" s="5"/>
      <c r="P2" s="20"/>
      <c r="Q2" s="6">
        <v>4</v>
      </c>
      <c r="R2" s="6">
        <v>762</v>
      </c>
      <c r="S2" s="7">
        <v>190.5</v>
      </c>
      <c r="T2" s="36">
        <v>11</v>
      </c>
      <c r="U2" s="8">
        <v>5</v>
      </c>
      <c r="V2" s="9">
        <v>195.5</v>
      </c>
    </row>
    <row r="3" spans="1:24" x14ac:dyDescent="0.25">
      <c r="A3" s="1" t="s">
        <v>10</v>
      </c>
      <c r="B3" s="2" t="s">
        <v>167</v>
      </c>
      <c r="C3" s="3">
        <v>45844</v>
      </c>
      <c r="D3" s="4" t="s">
        <v>74</v>
      </c>
      <c r="E3" s="22">
        <v>186</v>
      </c>
      <c r="F3" s="20">
        <v>2</v>
      </c>
      <c r="G3" s="22">
        <v>182</v>
      </c>
      <c r="H3" s="20">
        <v>0</v>
      </c>
      <c r="I3" s="5">
        <v>184</v>
      </c>
      <c r="J3" s="20">
        <v>1</v>
      </c>
      <c r="K3" s="23">
        <v>180</v>
      </c>
      <c r="L3" s="20">
        <v>0</v>
      </c>
      <c r="M3" s="23">
        <v>187</v>
      </c>
      <c r="N3" s="20">
        <v>3</v>
      </c>
      <c r="O3" s="5">
        <v>182</v>
      </c>
      <c r="P3" s="20">
        <v>1</v>
      </c>
      <c r="Q3" s="6">
        <v>6</v>
      </c>
      <c r="R3" s="6">
        <v>1101</v>
      </c>
      <c r="S3" s="7">
        <v>183.5</v>
      </c>
      <c r="T3" s="36">
        <v>7</v>
      </c>
      <c r="U3" s="8">
        <v>4</v>
      </c>
      <c r="V3" s="9">
        <v>187.5</v>
      </c>
    </row>
    <row r="4" spans="1:24" ht="15" customHeight="1" x14ac:dyDescent="0.25">
      <c r="A4" s="1" t="s">
        <v>10</v>
      </c>
      <c r="B4" s="2" t="s">
        <v>167</v>
      </c>
      <c r="C4" s="3">
        <v>45864</v>
      </c>
      <c r="D4" s="4" t="s">
        <v>108</v>
      </c>
      <c r="E4" s="22">
        <v>185</v>
      </c>
      <c r="F4" s="20">
        <v>1</v>
      </c>
      <c r="G4" s="22">
        <v>190</v>
      </c>
      <c r="H4" s="20">
        <v>2</v>
      </c>
      <c r="I4" s="5">
        <v>188</v>
      </c>
      <c r="J4" s="20">
        <v>1</v>
      </c>
      <c r="K4" s="23">
        <v>186</v>
      </c>
      <c r="L4" s="20">
        <v>0</v>
      </c>
      <c r="M4" s="23"/>
      <c r="N4" s="20"/>
      <c r="O4" s="5"/>
      <c r="P4" s="20"/>
      <c r="Q4" s="6">
        <v>4</v>
      </c>
      <c r="R4" s="6">
        <v>749</v>
      </c>
      <c r="S4" s="7">
        <v>187.25</v>
      </c>
      <c r="T4" s="36">
        <v>4</v>
      </c>
      <c r="U4" s="8">
        <v>2</v>
      </c>
      <c r="V4" s="9">
        <v>189.25</v>
      </c>
    </row>
    <row r="5" spans="1:24" x14ac:dyDescent="0.25">
      <c r="A5" s="1" t="s">
        <v>10</v>
      </c>
      <c r="B5" s="2" t="s">
        <v>167</v>
      </c>
      <c r="C5" s="3">
        <v>45868</v>
      </c>
      <c r="D5" s="4" t="s">
        <v>40</v>
      </c>
      <c r="E5" s="22">
        <v>190.001</v>
      </c>
      <c r="F5" s="20">
        <v>2</v>
      </c>
      <c r="G5" s="22">
        <v>195</v>
      </c>
      <c r="H5" s="20">
        <v>1</v>
      </c>
      <c r="I5" s="5">
        <v>192</v>
      </c>
      <c r="J5" s="20">
        <v>3</v>
      </c>
      <c r="K5" s="23">
        <v>191</v>
      </c>
      <c r="L5" s="20">
        <v>3</v>
      </c>
      <c r="M5" s="23"/>
      <c r="N5" s="20"/>
      <c r="O5" s="5"/>
      <c r="P5" s="20"/>
      <c r="Q5" s="6">
        <v>4</v>
      </c>
      <c r="R5" s="6">
        <v>768.00099999999998</v>
      </c>
      <c r="S5" s="7">
        <v>192.00024999999999</v>
      </c>
      <c r="T5" s="36">
        <v>9</v>
      </c>
      <c r="U5" s="8">
        <v>8</v>
      </c>
      <c r="V5" s="9">
        <v>200.00024999999999</v>
      </c>
    </row>
    <row r="6" spans="1:24" x14ac:dyDescent="0.25">
      <c r="A6" s="1" t="s">
        <v>10</v>
      </c>
      <c r="B6" s="2" t="s">
        <v>167</v>
      </c>
      <c r="C6" s="3">
        <v>45872</v>
      </c>
      <c r="D6" s="4" t="s">
        <v>74</v>
      </c>
      <c r="E6" s="22">
        <v>182</v>
      </c>
      <c r="F6" s="20">
        <v>1</v>
      </c>
      <c r="G6" s="22">
        <v>186</v>
      </c>
      <c r="H6" s="20">
        <v>1</v>
      </c>
      <c r="I6" s="5">
        <v>188</v>
      </c>
      <c r="J6" s="20">
        <v>1</v>
      </c>
      <c r="K6" s="23">
        <v>185</v>
      </c>
      <c r="L6" s="20">
        <v>1</v>
      </c>
      <c r="M6" s="23"/>
      <c r="N6" s="20"/>
      <c r="O6" s="5"/>
      <c r="P6" s="20"/>
      <c r="Q6" s="6">
        <v>4</v>
      </c>
      <c r="R6" s="6">
        <v>741</v>
      </c>
      <c r="S6" s="7">
        <v>185.25</v>
      </c>
      <c r="T6" s="36">
        <v>4</v>
      </c>
      <c r="U6" s="8">
        <v>2</v>
      </c>
      <c r="V6" s="9">
        <v>187.25</v>
      </c>
    </row>
    <row r="7" spans="1:24" x14ac:dyDescent="0.25">
      <c r="A7" s="1" t="s">
        <v>10</v>
      </c>
      <c r="B7" s="2" t="s">
        <v>167</v>
      </c>
      <c r="C7" s="3">
        <v>45879</v>
      </c>
      <c r="D7" s="4" t="s">
        <v>40</v>
      </c>
      <c r="E7" s="5">
        <v>192</v>
      </c>
      <c r="F7" s="20">
        <v>3</v>
      </c>
      <c r="G7" s="22">
        <v>191</v>
      </c>
      <c r="H7" s="20">
        <v>2</v>
      </c>
      <c r="I7" s="5">
        <v>190</v>
      </c>
      <c r="J7" s="20">
        <v>1</v>
      </c>
      <c r="K7" s="5">
        <v>186</v>
      </c>
      <c r="L7" s="20">
        <v>2</v>
      </c>
      <c r="M7" s="5">
        <v>193</v>
      </c>
      <c r="N7" s="20">
        <v>2</v>
      </c>
      <c r="O7" s="5">
        <v>188</v>
      </c>
      <c r="P7" s="20"/>
      <c r="Q7" s="6">
        <v>6</v>
      </c>
      <c r="R7" s="6">
        <v>1140</v>
      </c>
      <c r="S7" s="7">
        <v>190</v>
      </c>
      <c r="T7" s="36">
        <v>10</v>
      </c>
      <c r="U7" s="8">
        <v>4</v>
      </c>
      <c r="V7" s="9">
        <v>194</v>
      </c>
    </row>
    <row r="9" spans="1:24" x14ac:dyDescent="0.25">
      <c r="Q9" s="32">
        <f>SUM(Q2:Q8)</f>
        <v>28</v>
      </c>
      <c r="R9" s="32">
        <f>SUM(R2:R8)</f>
        <v>5261.0010000000002</v>
      </c>
      <c r="S9" s="33">
        <f>SUM(R9/Q9)</f>
        <v>187.89289285714287</v>
      </c>
      <c r="T9" s="32">
        <f>SUM(T2:T8)</f>
        <v>45</v>
      </c>
      <c r="U9" s="32">
        <f>SUM(U2:U8)</f>
        <v>25</v>
      </c>
      <c r="V9" s="34">
        <f>SUM(S9+U9)</f>
        <v>212.89289285714287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E3 B3:C3 H3:L3 N3" name="Range1_9_2"/>
    <protectedRange algorithmName="SHA-512" hashValue="ON39YdpmFHfN9f47KpiRvqrKx0V9+erV1CNkpWzYhW/Qyc6aT8rEyCrvauWSYGZK2ia3o7vd3akF07acHAFpOA==" saltValue="yVW9XmDwTqEnmpSGai0KYg==" spinCount="100000" sqref="D3" name="Range1_1_7_3"/>
    <protectedRange algorithmName="SHA-512" hashValue="ON39YdpmFHfN9f47KpiRvqrKx0V9+erV1CNkpWzYhW/Qyc6aT8rEyCrvauWSYGZK2ia3o7vd3akF07acHAFpOA==" saltValue="yVW9XmDwTqEnmpSGai0KYg==" spinCount="100000" sqref="G3 M3 O3" name="Range1_33_1_2_2"/>
    <protectedRange algorithmName="SHA-512" hashValue="ON39YdpmFHfN9f47KpiRvqrKx0V9+erV1CNkpWzYhW/Qyc6aT8rEyCrvauWSYGZK2ia3o7vd3akF07acHAFpOA==" saltValue="yVW9XmDwTqEnmpSGai0KYg==" spinCount="100000" sqref="T3" name="Range1_3_5_6_3"/>
  </protectedRanges>
  <hyperlinks>
    <hyperlink ref="X1" location="'OLL 2025'!A1" display="Return to Rankings" xr:uid="{23839E82-999D-4C50-8C9B-48CA6756C2C5}"/>
  </hyperlinks>
  <pageMargins left="0.7" right="0.7" top="0.75" bottom="0.75" header="0.3" footer="0.3"/>
  <pageSetup orientation="portrait" horizontalDpi="300" verticalDpi="300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12DFF-16DA-4DA8-B9EC-E564FF1C6EAB}">
  <dimension ref="A1:X5"/>
  <sheetViews>
    <sheetView workbookViewId="0">
      <selection activeCell="Q6" sqref="Q6"/>
    </sheetView>
  </sheetViews>
  <sheetFormatPr defaultColWidth="11.140625" defaultRowHeight="15" x14ac:dyDescent="0.25"/>
  <cols>
    <col min="1" max="1" width="12.5703125" customWidth="1"/>
    <col min="2" max="2" width="20" customWidth="1"/>
    <col min="3" max="3" width="11.140625" customWidth="1"/>
    <col min="4" max="4" width="15" customWidth="1"/>
    <col min="5" max="5" width="5.5703125" bestFit="1" customWidth="1"/>
    <col min="6" max="6" width="2.140625" bestFit="1" customWidth="1"/>
    <col min="7" max="7" width="5.5703125" bestFit="1" customWidth="1"/>
    <col min="8" max="8" width="2.140625" bestFit="1" customWidth="1"/>
    <col min="9" max="9" width="5.5703125" bestFit="1" customWidth="1"/>
    <col min="10" max="10" width="2.140625" bestFit="1" customWidth="1"/>
    <col min="11" max="11" width="5.5703125" bestFit="1" customWidth="1"/>
    <col min="12" max="12" width="2.140625" bestFit="1" customWidth="1"/>
    <col min="13" max="13" width="5.5703125" bestFit="1" customWidth="1"/>
    <col min="14" max="14" width="2.140625" bestFit="1" customWidth="1"/>
    <col min="15" max="15" width="5.5703125" bestFit="1" customWidth="1"/>
    <col min="16" max="16" width="2.140625" bestFit="1" customWidth="1"/>
    <col min="17" max="17" width="6.5703125" bestFit="1" customWidth="1"/>
    <col min="18" max="18" width="7.140625" bestFit="1" customWidth="1"/>
    <col min="19" max="19" width="6.5703125" bestFit="1" customWidth="1"/>
    <col min="20" max="20" width="5.5703125" bestFit="1" customWidth="1"/>
    <col min="21" max="21" width="6.140625" bestFit="1" customWidth="1"/>
    <col min="22" max="22" width="9" bestFit="1" customWidth="1"/>
    <col min="24" max="24" width="17.85546875" bestFit="1" customWidth="1"/>
  </cols>
  <sheetData>
    <row r="1" spans="1:24" ht="15" customHeight="1" x14ac:dyDescent="0.25">
      <c r="A1" s="24" t="s">
        <v>1</v>
      </c>
      <c r="B1" s="25" t="s">
        <v>2</v>
      </c>
      <c r="C1" s="26" t="s">
        <v>3</v>
      </c>
      <c r="D1" s="27" t="s">
        <v>4</v>
      </c>
      <c r="E1" s="28" t="s">
        <v>12</v>
      </c>
      <c r="F1" s="28" t="s">
        <v>13</v>
      </c>
      <c r="G1" s="28" t="s">
        <v>14</v>
      </c>
      <c r="H1" s="28" t="s">
        <v>13</v>
      </c>
      <c r="I1" s="28" t="s">
        <v>15</v>
      </c>
      <c r="J1" s="28" t="s">
        <v>13</v>
      </c>
      <c r="K1" s="28" t="s">
        <v>16</v>
      </c>
      <c r="L1" s="28" t="s">
        <v>13</v>
      </c>
      <c r="M1" s="28" t="s">
        <v>17</v>
      </c>
      <c r="N1" s="28" t="s">
        <v>13</v>
      </c>
      <c r="O1" s="28" t="s">
        <v>18</v>
      </c>
      <c r="P1" s="28" t="s">
        <v>13</v>
      </c>
      <c r="Q1" s="29" t="s">
        <v>19</v>
      </c>
      <c r="R1" s="30" t="s">
        <v>20</v>
      </c>
      <c r="S1" s="31" t="s">
        <v>5</v>
      </c>
      <c r="T1" s="31" t="s">
        <v>21</v>
      </c>
      <c r="U1" s="30" t="s">
        <v>6</v>
      </c>
      <c r="V1" s="31" t="s">
        <v>22</v>
      </c>
      <c r="X1" s="35" t="s">
        <v>26</v>
      </c>
    </row>
    <row r="2" spans="1:24" x14ac:dyDescent="0.25">
      <c r="A2" s="1" t="s">
        <v>10</v>
      </c>
      <c r="B2" s="2" t="s">
        <v>159</v>
      </c>
      <c r="C2" s="3">
        <v>45828</v>
      </c>
      <c r="D2" s="4" t="s">
        <v>55</v>
      </c>
      <c r="E2" s="22">
        <v>175</v>
      </c>
      <c r="F2" s="20">
        <v>3</v>
      </c>
      <c r="G2" s="22">
        <v>168</v>
      </c>
      <c r="H2" s="20">
        <v>1</v>
      </c>
      <c r="I2" s="5">
        <v>174</v>
      </c>
      <c r="J2" s="20">
        <v>1</v>
      </c>
      <c r="K2" s="23">
        <v>177</v>
      </c>
      <c r="L2" s="20">
        <v>1</v>
      </c>
      <c r="M2" s="23"/>
      <c r="N2" s="20"/>
      <c r="O2" s="5"/>
      <c r="P2" s="20"/>
      <c r="Q2" s="6">
        <v>4</v>
      </c>
      <c r="R2" s="6">
        <v>694</v>
      </c>
      <c r="S2" s="7">
        <v>173.5</v>
      </c>
      <c r="T2" s="36">
        <v>6</v>
      </c>
      <c r="U2" s="8">
        <v>2</v>
      </c>
      <c r="V2" s="9">
        <v>175.5</v>
      </c>
    </row>
    <row r="3" spans="1:24" x14ac:dyDescent="0.25">
      <c r="A3" s="1" t="s">
        <v>10</v>
      </c>
      <c r="B3" s="2" t="s">
        <v>159</v>
      </c>
      <c r="C3" s="3">
        <v>45856</v>
      </c>
      <c r="D3" s="4" t="s">
        <v>55</v>
      </c>
      <c r="E3" s="22">
        <v>167</v>
      </c>
      <c r="F3" s="20">
        <v>0</v>
      </c>
      <c r="G3" s="22">
        <v>187</v>
      </c>
      <c r="H3" s="20">
        <v>0</v>
      </c>
      <c r="I3" s="5">
        <v>181</v>
      </c>
      <c r="J3" s="20">
        <v>0</v>
      </c>
      <c r="K3" s="23">
        <v>179</v>
      </c>
      <c r="L3" s="20">
        <v>0</v>
      </c>
      <c r="M3" s="23"/>
      <c r="N3" s="20"/>
      <c r="O3" s="5"/>
      <c r="P3" s="20"/>
      <c r="Q3" s="6">
        <v>4</v>
      </c>
      <c r="R3" s="6">
        <v>714</v>
      </c>
      <c r="S3" s="7">
        <v>178.5</v>
      </c>
      <c r="T3" s="36">
        <v>0</v>
      </c>
      <c r="U3" s="8">
        <v>2</v>
      </c>
      <c r="V3" s="9">
        <v>180.5</v>
      </c>
    </row>
    <row r="5" spans="1:24" x14ac:dyDescent="0.25">
      <c r="Q5" s="32">
        <f>SUM(Q2:Q4)</f>
        <v>8</v>
      </c>
      <c r="R5" s="32">
        <f>SUM(R2:R4)</f>
        <v>1408</v>
      </c>
      <c r="S5" s="33">
        <f>SUM(R5/Q5)</f>
        <v>176</v>
      </c>
      <c r="T5" s="32">
        <f>SUM(T2:T4)</f>
        <v>6</v>
      </c>
      <c r="U5" s="32">
        <f>SUM(U2:U4)</f>
        <v>4</v>
      </c>
      <c r="V5" s="34">
        <f>SUM(S5+U5)</f>
        <v>180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_1_1"/>
    <protectedRange algorithmName="SHA-512" hashValue="ON39YdpmFHfN9f47KpiRvqrKx0V9+erV1CNkpWzYhW/Qyc6aT8rEyCrvauWSYGZK2ia3o7vd3akF07acHAFpOA==" saltValue="yVW9XmDwTqEnmpSGai0KYg==" spinCount="100000" sqref="B3:C3" name="Range1_30"/>
    <protectedRange algorithmName="SHA-512" hashValue="ON39YdpmFHfN9f47KpiRvqrKx0V9+erV1CNkpWzYhW/Qyc6aT8rEyCrvauWSYGZK2ia3o7vd3akF07acHAFpOA==" saltValue="yVW9XmDwTqEnmpSGai0KYg==" spinCount="100000" sqref="D3" name="Range1_1_21"/>
    <protectedRange algorithmName="SHA-512" hashValue="ON39YdpmFHfN9f47KpiRvqrKx0V9+erV1CNkpWzYhW/Qyc6aT8rEyCrvauWSYGZK2ia3o7vd3akF07acHAFpOA==" saltValue="yVW9XmDwTqEnmpSGai0KYg==" spinCount="100000" sqref="N3 H3:L3 E3" name="Range1_1_2_19_1_6"/>
    <protectedRange algorithmName="SHA-512" hashValue="ON39YdpmFHfN9f47KpiRvqrKx0V9+erV1CNkpWzYhW/Qyc6aT8rEyCrvauWSYGZK2ia3o7vd3akF07acHAFpOA==" saltValue="yVW9XmDwTqEnmpSGai0KYg==" spinCount="100000" sqref="T3" name="Range1_3_5_23"/>
  </protectedRanges>
  <hyperlinks>
    <hyperlink ref="X1" location="'OLL 2025'!A1" display="Return to Rankings" xr:uid="{8EF70EB1-4CC9-48D6-9027-A80D63D65C8E}"/>
  </hyperlink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145</vt:i4>
      </vt:variant>
    </vt:vector>
  </HeadingPairs>
  <TitlesOfParts>
    <vt:vector size="145" baseType="lpstr">
      <vt:lpstr>OLL 2025</vt:lpstr>
      <vt:lpstr>Andrew Bertrand</vt:lpstr>
      <vt:lpstr>Bill Cornwell</vt:lpstr>
      <vt:lpstr>Bill Shaver</vt:lpstr>
      <vt:lpstr>Bob Huth</vt:lpstr>
      <vt:lpstr>Bob Kennedy</vt:lpstr>
      <vt:lpstr>Brady Penton</vt:lpstr>
      <vt:lpstr>Brandon Hayes</vt:lpstr>
      <vt:lpstr>Brent Meadows</vt:lpstr>
      <vt:lpstr>Brian Hanks</vt:lpstr>
      <vt:lpstr>Brian Nix</vt:lpstr>
      <vt:lpstr>Bruce Badding</vt:lpstr>
      <vt:lpstr>Bruce Dillinger</vt:lpstr>
      <vt:lpstr>BW Kennedy</vt:lpstr>
      <vt:lpstr>Carl Turner</vt:lpstr>
      <vt:lpstr>Casey Abell</vt:lpstr>
      <vt:lpstr>Charles Miller</vt:lpstr>
      <vt:lpstr>Charles Sentner</vt:lpstr>
      <vt:lpstr>Charles Spann</vt:lpstr>
      <vt:lpstr>Charlie Knight</vt:lpstr>
      <vt:lpstr>Chip Laugen</vt:lpstr>
      <vt:lpstr>Claudette Joe</vt:lpstr>
      <vt:lpstr>Claudia Escoto</vt:lpstr>
      <vt:lpstr>Connal Rowe</vt:lpstr>
      <vt:lpstr>Corey Muse</vt:lpstr>
      <vt:lpstr>Craig Bailey</vt:lpstr>
      <vt:lpstr>Curtis Jenkins</vt:lpstr>
      <vt:lpstr>Damon Thomas</vt:lpstr>
      <vt:lpstr>Danny Ripley</vt:lpstr>
      <vt:lpstr>Dave Eisenschmied</vt:lpstr>
      <vt:lpstr>David Durrant</vt:lpstr>
      <vt:lpstr>David Hallman</vt:lpstr>
      <vt:lpstr>David Joe</vt:lpstr>
      <vt:lpstr>David Keel</vt:lpstr>
      <vt:lpstr>David Strother</vt:lpstr>
      <vt:lpstr>Dean Irvin</vt:lpstr>
      <vt:lpstr>Dennis Cahill</vt:lpstr>
      <vt:lpstr>Dennis Cooper</vt:lpstr>
      <vt:lpstr>Dennis DeMasters</vt:lpstr>
      <vt:lpstr>Dennis Pruett</vt:lpstr>
      <vt:lpstr>DJ Lemaster</vt:lpstr>
      <vt:lpstr>Ed Simeral</vt:lpstr>
      <vt:lpstr>Foster Arvin</vt:lpstr>
      <vt:lpstr>Gary Ladd</vt:lpstr>
      <vt:lpstr>Gerry Rodriguez</vt:lpstr>
      <vt:lpstr>Glen Dawson</vt:lpstr>
      <vt:lpstr>Greg Chesher</vt:lpstr>
      <vt:lpstr>Greg Smetanko</vt:lpstr>
      <vt:lpstr>Hank Topf</vt:lpstr>
      <vt:lpstr>Heath Sexton</vt:lpstr>
      <vt:lpstr>Howard Wilson</vt:lpstr>
      <vt:lpstr>Hunter Buice</vt:lpstr>
      <vt:lpstr>Jake Radwanski</vt:lpstr>
      <vt:lpstr>James Braddy</vt:lpstr>
      <vt:lpstr>James Clarke</vt:lpstr>
      <vt:lpstr>James McAnelly</vt:lpstr>
      <vt:lpstr>Jamie Penton</vt:lpstr>
      <vt:lpstr>Jan Marsh</vt:lpstr>
      <vt:lpstr>Jason Salsman</vt:lpstr>
      <vt:lpstr>Jaymz Pogue</vt:lpstr>
      <vt:lpstr>Jeff Abernathy</vt:lpstr>
      <vt:lpstr>Jeff Ralls</vt:lpstr>
      <vt:lpstr>Jerry Thompson</vt:lpstr>
      <vt:lpstr>Jesse Zwiebel</vt:lpstr>
      <vt:lpstr>Jim Mathews</vt:lpstr>
      <vt:lpstr>Jim Parnell</vt:lpstr>
      <vt:lpstr>Jim Peightal</vt:lpstr>
      <vt:lpstr>Jock Owings</vt:lpstr>
      <vt:lpstr>Joe Wells</vt:lpstr>
      <vt:lpstr>Joe Yanez</vt:lpstr>
      <vt:lpstr>John Hovan</vt:lpstr>
      <vt:lpstr>John Mullins</vt:lpstr>
      <vt:lpstr>John Willoughby</vt:lpstr>
      <vt:lpstr>Jon Griffin</vt:lpstr>
      <vt:lpstr>Jon Landsaw</vt:lpstr>
      <vt:lpstr>Jordan Hicks</vt:lpstr>
      <vt:lpstr>Jr Dillinger</vt:lpstr>
      <vt:lpstr>Juan Iracheta</vt:lpstr>
      <vt:lpstr>Jud Denniston</vt:lpstr>
      <vt:lpstr>Justin Lowe</vt:lpstr>
      <vt:lpstr>Keith Phillips</vt:lpstr>
      <vt:lpstr>Ken Mix</vt:lpstr>
      <vt:lpstr>Kenneth Eades</vt:lpstr>
      <vt:lpstr>Kurt Zeisler</vt:lpstr>
      <vt:lpstr>Landon Stone</vt:lpstr>
      <vt:lpstr>Larry McGill</vt:lpstr>
      <vt:lpstr>Louie Pinto</vt:lpstr>
      <vt:lpstr>Marc Hanlon</vt:lpstr>
      <vt:lpstr>Mark Harrison</vt:lpstr>
      <vt:lpstr>Marvin Batliner</vt:lpstr>
      <vt:lpstr>Matt Parmenter</vt:lpstr>
      <vt:lpstr>Matthew Campbell</vt:lpstr>
      <vt:lpstr>Matthew Meadows</vt:lpstr>
      <vt:lpstr>Michael Kitchens</vt:lpstr>
      <vt:lpstr>Mike Burns</vt:lpstr>
      <vt:lpstr>Mike Case</vt:lpstr>
      <vt:lpstr>Mike Comas</vt:lpstr>
      <vt:lpstr>Mike Conley</vt:lpstr>
      <vt:lpstr>Mike Rorer</vt:lpstr>
      <vt:lpstr>Mike Urbas</vt:lpstr>
      <vt:lpstr>Mildred Owings</vt:lpstr>
      <vt:lpstr>Nathan Jones</vt:lpstr>
      <vt:lpstr>Paul Hanlon</vt:lpstr>
      <vt:lpstr>Peter Wheeler</vt:lpstr>
      <vt:lpstr>Phil Nichols</vt:lpstr>
      <vt:lpstr>Philip Beekley</vt:lpstr>
      <vt:lpstr>Randy Canter</vt:lpstr>
      <vt:lpstr>Randy Johnson</vt:lpstr>
      <vt:lpstr>Raymond Osborne</vt:lpstr>
      <vt:lpstr>Raymond Stewart</vt:lpstr>
      <vt:lpstr>Rick Korpi</vt:lpstr>
      <vt:lpstr>Rick Marsh</vt:lpstr>
      <vt:lpstr>Robert Benoit II</vt:lpstr>
      <vt:lpstr>Robert Jackson</vt:lpstr>
      <vt:lpstr>Rod Patterson</vt:lpstr>
      <vt:lpstr>Roger Snider</vt:lpstr>
      <vt:lpstr>Ron Glenn</vt:lpstr>
      <vt:lpstr>Ronald Borden</vt:lpstr>
      <vt:lpstr>Ross Pope</vt:lpstr>
      <vt:lpstr>Roy Peabody</vt:lpstr>
      <vt:lpstr>Royce Armstrong</vt:lpstr>
      <vt:lpstr>Royse Joe</vt:lpstr>
      <vt:lpstr>Russell Whitfield</vt:lpstr>
      <vt:lpstr>Scott Musick</vt:lpstr>
      <vt:lpstr>Scott Spencer</vt:lpstr>
      <vt:lpstr>Shannon Hanks</vt:lpstr>
      <vt:lpstr>Shawn Hudson</vt:lpstr>
      <vt:lpstr>Stan Hall</vt:lpstr>
      <vt:lpstr>Steve Pennington</vt:lpstr>
      <vt:lpstr>Tao Irtz</vt:lpstr>
      <vt:lpstr>Teddy Riffe</vt:lpstr>
      <vt:lpstr>Terry Boyd</vt:lpstr>
      <vt:lpstr>Terry Reynolds</vt:lpstr>
      <vt:lpstr>Terry Whitt</vt:lpstr>
      <vt:lpstr>Todd Lyons</vt:lpstr>
      <vt:lpstr>Tom Ballinger</vt:lpstr>
      <vt:lpstr>Tom Downton Jr</vt:lpstr>
      <vt:lpstr>Tommy Fort</vt:lpstr>
      <vt:lpstr>Tony Kautz</vt:lpstr>
      <vt:lpstr>Tony Kitchens</vt:lpstr>
      <vt:lpstr>Traci Benoit</vt:lpstr>
      <vt:lpstr>Walter Smith</vt:lpstr>
      <vt:lpstr>Wayne McMillen</vt:lpstr>
      <vt:lpstr>William Cooper</vt:lpstr>
      <vt:lpstr>Zach Laugen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2025-08-13T18:16:41Z</dcterms:modified>
</cp:coreProperties>
</file>