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ux C Drive\ABRA 2024 State Match Info\Mississippi 2024\"/>
    </mc:Choice>
  </mc:AlternateContent>
  <xr:revisionPtr revIDLastSave="0" documentId="13_ncr:1_{F0E8FE5F-939E-4DF8-B7EA-AFFCE0AEB572}" xr6:coauthVersionLast="47" xr6:coauthVersionMax="47" xr10:uidLastSave="{00000000-0000-0000-0000-000000000000}"/>
  <bookViews>
    <workbookView xWindow="25080" yWindow="-120" windowWidth="25440" windowHeight="15270" xr2:uid="{A35FAFAA-3A44-445C-BAAA-3002DD1ECE94}"/>
  </bookViews>
  <sheets>
    <sheet name="Mississippi 2024" sheetId="1" r:id="rId1"/>
    <sheet name="Jaxon Lott" sheetId="259" r:id="rId2"/>
    <sheet name="Oakley Simmons" sheetId="258" r:id="rId3"/>
    <sheet name="Scott Sylvest" sheetId="260" r:id="rId4"/>
  </sheets>
  <externalReferences>
    <externalReference r:id="rId5"/>
  </externalReferences>
  <definedNames>
    <definedName name="_xlnm._FilterDatabase" localSheetId="0" hidden="1">'Mississippi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G8" i="1"/>
  <c r="G7" i="1"/>
  <c r="F8" i="1"/>
  <c r="F7" i="1"/>
  <c r="E8" i="1"/>
  <c r="E7" i="1"/>
  <c r="D8" i="1"/>
  <c r="N4" i="260"/>
  <c r="L4" i="260"/>
  <c r="M4" i="260" s="1"/>
  <c r="O4" i="260" s="1"/>
  <c r="K4" i="260"/>
  <c r="D7" i="1"/>
  <c r="N4" i="259"/>
  <c r="L4" i="259"/>
  <c r="K4" i="259"/>
  <c r="N4" i="258"/>
  <c r="G6" i="1" s="1"/>
  <c r="L4" i="258"/>
  <c r="K4" i="258"/>
  <c r="D6" i="1" s="1"/>
  <c r="M4" i="259" l="1"/>
  <c r="O4" i="259" s="1"/>
  <c r="M4" i="258"/>
  <c r="O4" i="258" s="1"/>
  <c r="H6" i="1" s="1"/>
  <c r="E6" i="1"/>
  <c r="F6" i="1" l="1"/>
</calcChain>
</file>

<file path=xl/sharedStrings.xml><?xml version="1.0" encoding="utf-8"?>
<sst xmlns="http://schemas.openxmlformats.org/spreadsheetml/2006/main" count="73" uniqueCount="31">
  <si>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</si>
  <si>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</si>
  <si>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</si>
  <si>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</si>
  <si>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</si>
  <si>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</si>
  <si>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</si>
  <si>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</si>
  <si>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</si>
  <si>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</si>
  <si>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</si>
  <si>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</si>
  <si>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</si>
  <si>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</si>
  <si>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</si>
  <si>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</si>
  <si>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</si>
  <si>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</si>
  <si>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</si>
  <si>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</si>
  <si>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</si>
  <si>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>Mississippi</t>
  </si>
  <si>
    <t>Outlaw Lite</t>
  </si>
  <si>
    <t>Oakley Simmons</t>
  </si>
  <si>
    <t>Outlaw Lt</t>
  </si>
  <si>
    <t>Laurel, MS</t>
  </si>
  <si>
    <t>Jaxon Lott</t>
  </si>
  <si>
    <t>Scott Sylvest</t>
  </si>
  <si>
    <t>*Jaxon Lott</t>
  </si>
  <si>
    <t>*Scott Sylvest</t>
  </si>
  <si>
    <t>ABRA YOUTH FACTORY RANKING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</si>
</sst>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0" applyFont="1"/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0" fillId="0" borderId="0" xfId="0" applyNumberFormat="1"/>
    <xf numFmtId="0" fontId="8" fillId="0" borderId="0" xfId="1" applyFont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0" fontId="6" fillId="2" borderId="0" xfId="0" applyFont="1" applyFill="1" applyAlignment="1">
      <alignment horizontal="center"/>
    </xf>
    <xf numFmtId="0" fontId="9" fillId="0" borderId="0" xfId="0" applyFont="1"/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 wrapText="1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1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H8"/>
  <sheetViews>
    <sheetView tabSelected="1" zoomScaleNormal="100" workbookViewId="0"/>
  </sheetViews>
  <sheetFormatPr defaultColWidth="9.28515625" defaultRowHeight="15" x14ac:dyDescent="0.25"/>
  <cols>
    <col min="1" max="1" width="9.28515625" style="14"/>
    <col min="2" max="2" width="17.28515625" style="14" customWidth="1"/>
    <col min="3" max="3" width="19.7109375" style="14" customWidth="1"/>
    <col min="4" max="4" width="15.7109375" style="14" bestFit="1" customWidth="1"/>
    <col min="5" max="5" width="16.28515625" style="14" bestFit="1" customWidth="1"/>
    <col min="6" max="6" width="9.28515625" style="15"/>
    <col min="7" max="7" width="9.28515625" style="14"/>
    <col min="8" max="8" width="16.28515625" style="15" bestFit="1" customWidth="1"/>
    <col min="9" max="16384" width="9.28515625" style="12"/>
  </cols>
  <sheetData>
    <row r="1" spans="1:8" x14ac:dyDescent="0.25">
      <c r="A1" s="10"/>
      <c r="B1" s="10"/>
      <c r="C1" s="10"/>
      <c r="D1" s="10"/>
      <c r="E1" s="10"/>
      <c r="F1" s="11"/>
      <c r="G1" s="10"/>
      <c r="H1" s="11"/>
    </row>
    <row r="2" spans="1:8" ht="27.75" customHeight="1" x14ac:dyDescent="0.45">
      <c r="A2" s="28" t="s">
        <v>30</v>
      </c>
      <c r="B2" s="29"/>
      <c r="C2" s="29"/>
      <c r="D2" s="29"/>
      <c r="E2" s="29"/>
      <c r="F2" s="29"/>
      <c r="G2" s="29"/>
      <c r="H2" s="29"/>
    </row>
    <row r="3" spans="1:8" ht="18" x14ac:dyDescent="0.25">
      <c r="A3" s="10"/>
      <c r="B3" s="10"/>
      <c r="C3" s="10"/>
      <c r="D3" s="13" t="s">
        <v>21</v>
      </c>
      <c r="E3" s="10"/>
      <c r="F3" s="11"/>
      <c r="G3" s="10"/>
      <c r="H3" s="11"/>
    </row>
    <row r="4" spans="1:8" x14ac:dyDescent="0.25">
      <c r="A4" s="10"/>
      <c r="B4" s="10"/>
      <c r="C4" s="10"/>
      <c r="D4" s="10"/>
      <c r="E4" s="10"/>
      <c r="F4" s="11"/>
      <c r="G4" s="10"/>
      <c r="H4" s="11"/>
    </row>
    <row r="5" spans="1:8" ht="13.5" customHeight="1" x14ac:dyDescent="0.25">
      <c r="A5" s="14" t="s">
        <v>0</v>
      </c>
      <c r="B5" s="14" t="s">
        <v>1</v>
      </c>
      <c r="C5" s="14" t="s">
        <v>2</v>
      </c>
      <c r="D5" s="14" t="s">
        <v>19</v>
      </c>
      <c r="E5" s="14" t="s">
        <v>16</v>
      </c>
      <c r="F5" s="15" t="s">
        <v>17</v>
      </c>
      <c r="G5" s="14" t="s">
        <v>14</v>
      </c>
      <c r="H5" s="15" t="s">
        <v>18</v>
      </c>
    </row>
    <row r="6" spans="1:8" x14ac:dyDescent="0.25">
      <c r="A6" s="14">
        <v>1</v>
      </c>
      <c r="B6" s="14" t="s">
        <v>22</v>
      </c>
      <c r="C6" s="18" t="s">
        <v>23</v>
      </c>
      <c r="D6" s="16">
        <f>SUM('Oakley Simmons'!K4)</f>
        <v>4</v>
      </c>
      <c r="E6" s="16">
        <f>SUM('Oakley Simmons'!L4)</f>
        <v>779</v>
      </c>
      <c r="F6" s="15">
        <f>SUM('Oakley Simmons'!M4)</f>
        <v>194.75</v>
      </c>
      <c r="G6" s="16">
        <f>SUM('Oakley Simmons'!N4)</f>
        <v>13</v>
      </c>
      <c r="H6" s="15">
        <f>SUM('Oakley Simmons'!O4)</f>
        <v>207.75</v>
      </c>
    </row>
    <row r="7" spans="1:8" x14ac:dyDescent="0.25">
      <c r="A7" s="14">
        <v>2</v>
      </c>
      <c r="B7" s="14" t="s">
        <v>22</v>
      </c>
      <c r="C7" s="18" t="s">
        <v>26</v>
      </c>
      <c r="D7" s="16">
        <f>SUM('Jaxon Lott'!K4)</f>
        <v>4</v>
      </c>
      <c r="E7" s="16">
        <f>SUM('Jaxon Lott'!L4)</f>
        <v>738</v>
      </c>
      <c r="F7" s="15">
        <f>SUM('Jaxon Lott'!M4)</f>
        <v>184.5</v>
      </c>
      <c r="G7" s="16">
        <f>SUM('Jaxon Lott'!N4)</f>
        <v>4</v>
      </c>
      <c r="H7" s="15">
        <f>SUM('Jaxon Lott'!O4)</f>
        <v>188.5</v>
      </c>
    </row>
    <row r="8" spans="1:8" x14ac:dyDescent="0.25">
      <c r="A8" s="14">
        <v>3</v>
      </c>
      <c r="B8" s="14" t="s">
        <v>22</v>
      </c>
      <c r="C8" s="18" t="s">
        <v>27</v>
      </c>
      <c r="D8" s="16">
        <f>SUM('Scott Sylvest'!K4)</f>
        <v>4</v>
      </c>
      <c r="E8" s="16">
        <f>SUM('Scott Sylvest'!L4)</f>
        <v>668</v>
      </c>
      <c r="F8" s="15">
        <f>SUM('Scott Sylvest'!M4)</f>
        <v>167</v>
      </c>
      <c r="G8" s="16">
        <f>SUM('Scott Sylvest'!N4)</f>
        <v>3</v>
      </c>
      <c r="H8" s="15">
        <f>SUM('Scott Sylvest'!O4)</f>
        <v>170</v>
      </c>
    </row>
  </sheetData>
  <mergeCells count="1">
    <mergeCell ref="A2:H2"/>
  </mergeCells>
  <hyperlinks>
    <hyperlink ref="C6" location="'Oakley Simmons'!A1" display="Oakley Simmons" xr:uid="{C19B0DFA-B70C-4DE5-BB33-EC38DA5A7167}"/>
    <hyperlink ref="C7" location="'Jaxon Lott'!A1" display="Jaxon Lott" xr:uid="{6022A4DB-1EE6-4F91-8D9B-F0703B5483D7}"/>
    <hyperlink ref="C8" location="'Scott Sylvest'!A1" display="Scott Sylvest" xr:uid="{25E55108-8E21-4C28-A777-123E3F585B2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002A-701F-45AF-8101-3AF4B5DC3A0A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7"/>
    <col min="15" max="15" width="9.140625" style="17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9" t="s">
        <v>20</v>
      </c>
    </row>
    <row r="2" spans="1:17" x14ac:dyDescent="0.25">
      <c r="A2" s="19" t="s">
        <v>24</v>
      </c>
      <c r="B2" s="20" t="s">
        <v>28</v>
      </c>
      <c r="C2" s="21">
        <v>45353</v>
      </c>
      <c r="D2" s="22" t="s">
        <v>25</v>
      </c>
      <c r="E2" s="23">
        <v>186</v>
      </c>
      <c r="F2" s="23">
        <v>181</v>
      </c>
      <c r="G2" s="23">
        <v>186</v>
      </c>
      <c r="H2" s="23">
        <v>185</v>
      </c>
      <c r="I2" s="23"/>
      <c r="J2" s="23"/>
      <c r="K2" s="24">
        <v>4</v>
      </c>
      <c r="L2" s="24">
        <v>738</v>
      </c>
      <c r="M2" s="25">
        <v>184.5</v>
      </c>
      <c r="N2" s="26">
        <v>4</v>
      </c>
      <c r="O2" s="27">
        <v>188.5</v>
      </c>
    </row>
    <row r="4" spans="1:17" x14ac:dyDescent="0.25">
      <c r="K4" s="7">
        <f>SUM(K2:K3)</f>
        <v>4</v>
      </c>
      <c r="L4" s="7">
        <f>SUM(L2:L3)</f>
        <v>738</v>
      </c>
      <c r="M4" s="8">
        <f>SUM(L4/K4)</f>
        <v>184.5</v>
      </c>
      <c r="N4" s="7">
        <f>SUM(N2:N3)</f>
        <v>4</v>
      </c>
      <c r="O4" s="8">
        <f>SUM(M4+N4)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ippi 2024'!A1" display="Back to Ranking" xr:uid="{C3037EC0-3F7E-46D5-A637-98B4A74AC09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5DEA42-72BC-4906-A3FD-B067D5F9221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9CF9-51BB-46F8-AA0A-6CB3F179C57A}">
  <dimension ref="A1:Q4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7"/>
    <col min="15" max="15" width="9.140625" style="17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9" t="s">
        <v>20</v>
      </c>
    </row>
    <row r="2" spans="1:17" x14ac:dyDescent="0.25">
      <c r="A2" s="19" t="s">
        <v>24</v>
      </c>
      <c r="B2" s="20" t="s">
        <v>23</v>
      </c>
      <c r="C2" s="30">
        <v>45353</v>
      </c>
      <c r="D2" s="31" t="s">
        <v>25</v>
      </c>
      <c r="E2" s="32">
        <v>192</v>
      </c>
      <c r="F2" s="32">
        <v>194</v>
      </c>
      <c r="G2" s="32">
        <v>197</v>
      </c>
      <c r="H2" s="32">
        <v>196</v>
      </c>
      <c r="I2" s="32"/>
      <c r="J2" s="32"/>
      <c r="K2" s="33">
        <v>4</v>
      </c>
      <c r="L2" s="33">
        <v>779</v>
      </c>
      <c r="M2" s="34">
        <v>194.75</v>
      </c>
      <c r="N2" s="35">
        <v>13</v>
      </c>
      <c r="O2" s="36">
        <v>207.75</v>
      </c>
    </row>
    <row r="4" spans="1:17" x14ac:dyDescent="0.25">
      <c r="K4" s="7">
        <f>SUM(K2:K3)</f>
        <v>4</v>
      </c>
      <c r="L4" s="7">
        <f>SUM(L2:L3)</f>
        <v>779</v>
      </c>
      <c r="M4" s="8">
        <f>SUM(L4/K4)</f>
        <v>194.75</v>
      </c>
      <c r="N4" s="7">
        <f>SUM(N2:N3)</f>
        <v>13</v>
      </c>
      <c r="O4" s="8">
        <f>SUM(M4+N4)</f>
        <v>207.75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ippi 2024'!A1" display="Back to Ranking" xr:uid="{C3A7FF4E-6E3C-4E90-B563-A140251329A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562EB1-A297-43D8-89B6-8CA96B6184D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20A8-0C47-4A32-9A38-C50B811CDDAF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3" max="13" width="9.140625" style="17"/>
    <col min="15" max="15" width="9.140625" style="17"/>
    <col min="17" max="17" width="14.71093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9" t="s">
        <v>20</v>
      </c>
    </row>
    <row r="2" spans="1:17" x14ac:dyDescent="0.25">
      <c r="A2" s="19" t="s">
        <v>24</v>
      </c>
      <c r="B2" s="20" t="s">
        <v>29</v>
      </c>
      <c r="C2" s="21">
        <v>45353</v>
      </c>
      <c r="D2" s="22" t="s">
        <v>25</v>
      </c>
      <c r="E2" s="23">
        <v>172</v>
      </c>
      <c r="F2" s="23">
        <v>165</v>
      </c>
      <c r="G2" s="23">
        <v>157</v>
      </c>
      <c r="H2" s="23">
        <v>174</v>
      </c>
      <c r="I2" s="23"/>
      <c r="J2" s="23"/>
      <c r="K2" s="24">
        <v>4</v>
      </c>
      <c r="L2" s="24">
        <v>668</v>
      </c>
      <c r="M2" s="25">
        <v>167</v>
      </c>
      <c r="N2" s="26">
        <v>3</v>
      </c>
      <c r="O2" s="27">
        <v>170</v>
      </c>
    </row>
    <row r="4" spans="1:17" x14ac:dyDescent="0.25">
      <c r="K4" s="7">
        <f>SUM(K2:K3)</f>
        <v>4</v>
      </c>
      <c r="L4" s="7">
        <f>SUM(L2:L3)</f>
        <v>668</v>
      </c>
      <c r="M4" s="8">
        <f>SUM(L4/K4)</f>
        <v>167</v>
      </c>
      <c r="N4" s="7">
        <f>SUM(N2:N3)</f>
        <v>3</v>
      </c>
      <c r="O4" s="8">
        <f>SUM(M4+N4)</f>
        <v>170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ippi 2024'!A1" display="Back to Ranking" xr:uid="{BC9732DF-D569-45BB-8BC7-CC53F5BD9EB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89A184-76F0-4DC0-B37A-8C29873565E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Mississippi 2024</vt:lpstr>
      <vt:lpstr>Jaxon Lott</vt:lpstr>
      <vt:lpstr>Oakley Simmons</vt:lpstr>
      <vt:lpstr>Scott Sylvest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2024-03-05T03:12:45Z</dcterms:modified>
</cp:coreProperties>
</file>