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Indoor 2023\Mississippi\"/>
    </mc:Choice>
  </mc:AlternateContent>
  <xr:revisionPtr revIDLastSave="0" documentId="13_ncr:1_{359D5106-0466-4172-9DC3-DC674B4A1E5C}" xr6:coauthVersionLast="47" xr6:coauthVersionMax="47" xr10:uidLastSave="{00000000-0000-0000-0000-000000000000}"/>
  <bookViews>
    <workbookView xWindow="-120" yWindow="-120" windowWidth="29040" windowHeight="15840" xr2:uid="{07CC706A-6C22-4273-916A-3D8AD92850AA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  <c r="P74" i="1" s="1"/>
  <c r="M74" i="1"/>
  <c r="L74" i="1"/>
  <c r="P73" i="1"/>
  <c r="N73" i="1"/>
  <c r="M73" i="1"/>
  <c r="L73" i="1"/>
  <c r="P72" i="1"/>
  <c r="N72" i="1"/>
  <c r="M72" i="1"/>
  <c r="L72" i="1"/>
  <c r="P70" i="1"/>
  <c r="N70" i="1"/>
  <c r="M70" i="1"/>
  <c r="L70" i="1"/>
  <c r="P68" i="1"/>
  <c r="N68" i="1"/>
  <c r="M68" i="1"/>
  <c r="L68" i="1"/>
  <c r="P67" i="1"/>
  <c r="N67" i="1"/>
  <c r="M67" i="1"/>
  <c r="L67" i="1"/>
  <c r="P66" i="1"/>
  <c r="N66" i="1"/>
  <c r="M66" i="1"/>
  <c r="L66" i="1"/>
  <c r="P64" i="1"/>
  <c r="N64" i="1"/>
  <c r="M64" i="1"/>
  <c r="L64" i="1"/>
  <c r="P63" i="1"/>
  <c r="N63" i="1"/>
  <c r="M63" i="1"/>
  <c r="L63" i="1"/>
  <c r="P62" i="1"/>
  <c r="N62" i="1"/>
  <c r="M62" i="1"/>
  <c r="L62" i="1"/>
  <c r="P61" i="1"/>
  <c r="N61" i="1"/>
  <c r="M61" i="1"/>
  <c r="L61" i="1"/>
  <c r="P60" i="1"/>
  <c r="N60" i="1"/>
  <c r="M60" i="1"/>
  <c r="L60" i="1"/>
  <c r="P59" i="1"/>
  <c r="N59" i="1"/>
  <c r="M59" i="1"/>
  <c r="L59" i="1"/>
  <c r="P58" i="1"/>
  <c r="N58" i="1"/>
  <c r="M58" i="1"/>
  <c r="L58" i="1"/>
  <c r="P54" i="1"/>
  <c r="P55" i="1"/>
  <c r="P53" i="1"/>
  <c r="P43" i="1"/>
  <c r="P44" i="1"/>
  <c r="P45" i="1"/>
  <c r="P46" i="1"/>
  <c r="P47" i="1"/>
  <c r="P48" i="1"/>
  <c r="P49" i="1"/>
  <c r="P50" i="1"/>
  <c r="P51" i="1"/>
  <c r="P42" i="1"/>
  <c r="P33" i="1"/>
  <c r="P34" i="1"/>
  <c r="P35" i="1"/>
  <c r="P36" i="1"/>
  <c r="P37" i="1"/>
  <c r="P38" i="1"/>
  <c r="P39" i="1"/>
  <c r="P40" i="1"/>
  <c r="P32" i="1"/>
</calcChain>
</file>

<file path=xl/sharedStrings.xml><?xml version="1.0" encoding="utf-8"?>
<sst xmlns="http://schemas.openxmlformats.org/spreadsheetml/2006/main" count="456" uniqueCount="51">
  <si>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</si>
  <si>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</si>
  <si>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</si>
  <si>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</si>
  <si>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</si>
  <si>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</si>
  <si>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</si>
  <si>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</si>
  <si>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</si>
  <si>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</si>
  <si>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</si>
  <si>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</si>
  <si>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</si>
  <si>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</si>
  <si>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</si>
  <si>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</si>
  <si>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</si>
  <si>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John Laseter</t>
  </si>
  <si>
    <t>Prairie, MS Indoor</t>
  </si>
  <si>
    <t>Larry McGill</t>
  </si>
  <si>
    <t>Freddy Geiselbreth</t>
  </si>
  <si>
    <t>Tommy Cole</t>
  </si>
  <si>
    <t>Bud Stell</t>
  </si>
  <si>
    <t>Jason Osborne</t>
  </si>
  <si>
    <t>Outlaw Lt</t>
  </si>
  <si>
    <t>Randy Canter</t>
  </si>
  <si>
    <t>Dean Irvin</t>
  </si>
  <si>
    <t>Danny Starks</t>
  </si>
  <si>
    <t>Outlaw Hvy</t>
  </si>
  <si>
    <t>Prairie Station</t>
  </si>
  <si>
    <t>Charles Knight</t>
  </si>
  <si>
    <t>Bobby Young</t>
  </si>
  <si>
    <t>Don Tucker</t>
  </si>
  <si>
    <t>Larry Mcgill</t>
  </si>
  <si>
    <t>Jason Osburn</t>
  </si>
  <si>
    <t>Dennis Thompson</t>
  </si>
  <si>
    <t>Unlimited</t>
  </si>
  <si>
    <t>Troy Gibbens</t>
  </si>
  <si>
    <t>Jack Hutchinson</t>
  </si>
  <si>
    <t>Terry Cannon</t>
  </si>
  <si>
    <t>David Bourland</t>
  </si>
  <si>
    <t>Tucker Malone</t>
  </si>
  <si>
    <t>Gregg Grissom</t>
  </si>
  <si>
    <t>Clovis Duncan</t>
  </si>
  <si>
    <t>Freddy G</t>
  </si>
  <si>
    <t>Van Presson</t>
  </si>
  <si>
    <t>Factory</t>
  </si>
  <si>
    <t>Steve Hayes</t>
  </si>
  <si>
    <t>Dean Iruin</t>
  </si>
  <si>
    <t>Jeff Ralls</t>
  </si>
  <si>
    <t>Wesley 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</si>
</sst>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horizontal="center" wrapText="1"/>
    </xf>
    <xf numFmtId="1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 wrapText="1"/>
    </xf>
    <xf numFmtId="2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 shrinkToFit="1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60C2-C039-4039-9F3F-6A6790E912B1}">
  <dimension ref="A1:P93"/>
  <sheetViews>
    <sheetView tabSelected="1" topLeftCell="A73" workbookViewId="0">
      <selection activeCell="H54" sqref="H54"/>
    </sheetView>
  </sheetViews>
  <sheetFormatPr defaultColWidth="20.5703125" defaultRowHeight="15" x14ac:dyDescent="0.25"/>
  <cols>
    <col min="6" max="11" width="6.5703125" bestFit="1" customWidth="1"/>
    <col min="12" max="12" width="12.85546875" bestFit="1" customWidth="1"/>
    <col min="13" max="13" width="11.42578125" bestFit="1" customWidth="1"/>
    <col min="14" max="14" width="6.5703125" bestFit="1" customWidth="1"/>
    <col min="15" max="15" width="7.140625" bestFit="1" customWidth="1"/>
    <col min="16" max="16" width="15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44953</v>
      </c>
      <c r="E3" s="16" t="s">
        <v>18</v>
      </c>
      <c r="F3" s="17">
        <v>200</v>
      </c>
      <c r="G3" s="17">
        <v>198</v>
      </c>
      <c r="H3" s="17">
        <v>200</v>
      </c>
      <c r="I3" s="17"/>
      <c r="J3" s="17"/>
      <c r="K3" s="17"/>
      <c r="L3" s="18">
        <v>3</v>
      </c>
      <c r="M3" s="18">
        <v>598</v>
      </c>
      <c r="N3" s="19">
        <v>199.33333333333334</v>
      </c>
      <c r="O3" s="20">
        <v>9</v>
      </c>
      <c r="P3" s="21">
        <v>208.33333333333334</v>
      </c>
    </row>
    <row r="4" spans="1:16" x14ac:dyDescent="0.25">
      <c r="A4" s="12">
        <v>2</v>
      </c>
      <c r="B4" s="13" t="s">
        <v>16</v>
      </c>
      <c r="C4" s="14" t="s">
        <v>19</v>
      </c>
      <c r="D4" s="15">
        <v>44953</v>
      </c>
      <c r="E4" s="16" t="s">
        <v>18</v>
      </c>
      <c r="F4" s="17">
        <v>197</v>
      </c>
      <c r="G4" s="17">
        <v>197</v>
      </c>
      <c r="H4" s="17">
        <v>197</v>
      </c>
      <c r="I4" s="17"/>
      <c r="J4" s="17"/>
      <c r="K4" s="17"/>
      <c r="L4" s="18">
        <v>3</v>
      </c>
      <c r="M4" s="18">
        <v>591</v>
      </c>
      <c r="N4" s="19">
        <v>197</v>
      </c>
      <c r="O4" s="20">
        <v>4</v>
      </c>
      <c r="P4" s="21">
        <v>201</v>
      </c>
    </row>
    <row r="5" spans="1:16" x14ac:dyDescent="0.25">
      <c r="A5" s="12">
        <v>4</v>
      </c>
      <c r="B5" s="13" t="s">
        <v>16</v>
      </c>
      <c r="C5" s="14" t="s">
        <v>20</v>
      </c>
      <c r="D5" s="15">
        <v>44953</v>
      </c>
      <c r="E5" s="16" t="s">
        <v>18</v>
      </c>
      <c r="F5" s="17">
        <v>194</v>
      </c>
      <c r="G5" s="17">
        <v>199</v>
      </c>
      <c r="H5" s="17">
        <v>196</v>
      </c>
      <c r="I5" s="17"/>
      <c r="J5" s="17"/>
      <c r="K5" s="17"/>
      <c r="L5" s="18">
        <v>3</v>
      </c>
      <c r="M5" s="18">
        <v>589</v>
      </c>
      <c r="N5" s="19">
        <v>196.33333333333334</v>
      </c>
      <c r="O5" s="20">
        <v>4</v>
      </c>
      <c r="P5" s="21">
        <v>200.33333333333334</v>
      </c>
    </row>
    <row r="6" spans="1:16" x14ac:dyDescent="0.25">
      <c r="A6" s="12">
        <v>4</v>
      </c>
      <c r="B6" s="13" t="s">
        <v>16</v>
      </c>
      <c r="C6" s="14" t="s">
        <v>21</v>
      </c>
      <c r="D6" s="15">
        <v>44953</v>
      </c>
      <c r="E6" s="16" t="s">
        <v>18</v>
      </c>
      <c r="F6" s="17">
        <v>195</v>
      </c>
      <c r="G6" s="17">
        <v>196</v>
      </c>
      <c r="H6" s="17">
        <v>198</v>
      </c>
      <c r="I6" s="17"/>
      <c r="J6" s="17"/>
      <c r="K6" s="17"/>
      <c r="L6" s="18">
        <v>3</v>
      </c>
      <c r="M6" s="18">
        <v>589</v>
      </c>
      <c r="N6" s="19">
        <v>196.33333333333334</v>
      </c>
      <c r="O6" s="20">
        <v>2</v>
      </c>
      <c r="P6" s="21">
        <v>198.33333333333334</v>
      </c>
    </row>
    <row r="7" spans="1:16" x14ac:dyDescent="0.25">
      <c r="A7" s="12">
        <v>5</v>
      </c>
      <c r="B7" s="13" t="s">
        <v>16</v>
      </c>
      <c r="C7" s="14" t="s">
        <v>22</v>
      </c>
      <c r="D7" s="15">
        <v>44953</v>
      </c>
      <c r="E7" s="16" t="s">
        <v>18</v>
      </c>
      <c r="F7" s="17">
        <v>189</v>
      </c>
      <c r="G7" s="17">
        <v>195</v>
      </c>
      <c r="H7" s="17">
        <v>195</v>
      </c>
      <c r="I7" s="17"/>
      <c r="J7" s="17"/>
      <c r="K7" s="17"/>
      <c r="L7" s="18">
        <v>3</v>
      </c>
      <c r="M7" s="18">
        <v>579</v>
      </c>
      <c r="N7" s="19">
        <v>193</v>
      </c>
      <c r="O7" s="20">
        <v>2</v>
      </c>
      <c r="P7" s="21">
        <v>195</v>
      </c>
    </row>
    <row r="8" spans="1:16" x14ac:dyDescent="0.25">
      <c r="A8" s="12">
        <v>6</v>
      </c>
      <c r="B8" s="13" t="s">
        <v>16</v>
      </c>
      <c r="C8" s="14" t="s">
        <v>23</v>
      </c>
      <c r="D8" s="15">
        <v>44953</v>
      </c>
      <c r="E8" s="16" t="s">
        <v>18</v>
      </c>
      <c r="F8" s="17">
        <v>180</v>
      </c>
      <c r="G8" s="17">
        <v>179</v>
      </c>
      <c r="H8" s="17">
        <v>185</v>
      </c>
      <c r="I8" s="17"/>
      <c r="J8" s="17"/>
      <c r="K8" s="17"/>
      <c r="L8" s="18">
        <v>3</v>
      </c>
      <c r="M8" s="18">
        <v>544</v>
      </c>
      <c r="N8" s="19">
        <v>181.33333333333334</v>
      </c>
      <c r="O8" s="20">
        <v>2</v>
      </c>
      <c r="P8" s="21">
        <v>183.33333333333334</v>
      </c>
    </row>
    <row r="9" spans="1:16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x14ac:dyDescent="0.25">
      <c r="A10" s="12">
        <v>1</v>
      </c>
      <c r="B10" s="13" t="s">
        <v>24</v>
      </c>
      <c r="C10" s="14" t="s">
        <v>25</v>
      </c>
      <c r="D10" s="15">
        <v>44953</v>
      </c>
      <c r="E10" s="16" t="s">
        <v>18</v>
      </c>
      <c r="F10" s="17">
        <v>193</v>
      </c>
      <c r="G10" s="17">
        <v>196</v>
      </c>
      <c r="H10" s="17">
        <v>192</v>
      </c>
      <c r="I10" s="17"/>
      <c r="J10" s="17"/>
      <c r="K10" s="17"/>
      <c r="L10" s="18">
        <v>3</v>
      </c>
      <c r="M10" s="18">
        <v>581</v>
      </c>
      <c r="N10" s="19">
        <v>193.66666666666666</v>
      </c>
      <c r="O10" s="20">
        <v>11</v>
      </c>
      <c r="P10" s="21">
        <v>204.66666666666666</v>
      </c>
    </row>
    <row r="11" spans="1:16" x14ac:dyDescent="0.25">
      <c r="A11" s="12">
        <v>2</v>
      </c>
      <c r="B11" s="13" t="s">
        <v>24</v>
      </c>
      <c r="C11" s="14" t="s">
        <v>26</v>
      </c>
      <c r="D11" s="15">
        <v>44953</v>
      </c>
      <c r="E11" s="16" t="s">
        <v>18</v>
      </c>
      <c r="F11" s="17">
        <v>184</v>
      </c>
      <c r="G11" s="17">
        <v>191</v>
      </c>
      <c r="H11" s="17">
        <v>181</v>
      </c>
      <c r="I11" s="17"/>
      <c r="J11" s="17"/>
      <c r="K11" s="17"/>
      <c r="L11" s="18">
        <v>3</v>
      </c>
      <c r="M11" s="18">
        <v>556</v>
      </c>
      <c r="N11" s="19">
        <v>185.33333333333334</v>
      </c>
      <c r="O11" s="20">
        <v>4</v>
      </c>
      <c r="P11" s="21">
        <v>189.33333333333334</v>
      </c>
    </row>
    <row r="12" spans="1:16" x14ac:dyDescent="0.25">
      <c r="A12" s="12">
        <v>3</v>
      </c>
      <c r="B12" s="13" t="s">
        <v>24</v>
      </c>
      <c r="C12" s="14" t="s">
        <v>27</v>
      </c>
      <c r="D12" s="15">
        <v>44953</v>
      </c>
      <c r="E12" s="16" t="s">
        <v>18</v>
      </c>
      <c r="F12" s="17">
        <v>184</v>
      </c>
      <c r="G12" s="17">
        <v>180</v>
      </c>
      <c r="H12" s="17">
        <v>175</v>
      </c>
      <c r="I12" s="17"/>
      <c r="J12" s="17"/>
      <c r="K12" s="17"/>
      <c r="L12" s="18">
        <v>3</v>
      </c>
      <c r="M12" s="18">
        <v>539</v>
      </c>
      <c r="N12" s="19">
        <v>179.66666666666666</v>
      </c>
      <c r="O12" s="20">
        <v>3</v>
      </c>
      <c r="P12" s="21">
        <v>182.66666666666666</v>
      </c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2" t="s">
        <v>0</v>
      </c>
      <c r="B14" s="3" t="s">
        <v>1</v>
      </c>
      <c r="C14" s="4" t="s">
        <v>2</v>
      </c>
      <c r="D14" s="2" t="s">
        <v>3</v>
      </c>
      <c r="E14" s="5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7" t="s">
        <v>11</v>
      </c>
      <c r="M14" s="8" t="s">
        <v>12</v>
      </c>
      <c r="N14" s="9" t="s">
        <v>13</v>
      </c>
      <c r="O14" s="10" t="s">
        <v>14</v>
      </c>
      <c r="P14" s="11" t="s">
        <v>15</v>
      </c>
    </row>
    <row r="15" spans="1:16" x14ac:dyDescent="0.25">
      <c r="A15" s="12">
        <v>1</v>
      </c>
      <c r="B15" s="13" t="s">
        <v>28</v>
      </c>
      <c r="C15" s="14" t="s">
        <v>21</v>
      </c>
      <c r="D15" s="15">
        <v>44954</v>
      </c>
      <c r="E15" s="16" t="s">
        <v>29</v>
      </c>
      <c r="F15" s="17">
        <v>199</v>
      </c>
      <c r="G15" s="17">
        <v>198</v>
      </c>
      <c r="H15" s="17">
        <v>199</v>
      </c>
      <c r="I15" s="23">
        <v>200</v>
      </c>
      <c r="J15" s="23">
        <v>200</v>
      </c>
      <c r="K15" s="23">
        <v>200</v>
      </c>
      <c r="L15" s="18">
        <v>6</v>
      </c>
      <c r="M15" s="18">
        <v>1196</v>
      </c>
      <c r="N15" s="19">
        <v>199.33333333333334</v>
      </c>
      <c r="O15" s="20">
        <v>18</v>
      </c>
      <c r="P15" s="21">
        <v>217.33333333333334</v>
      </c>
    </row>
    <row r="16" spans="1:16" x14ac:dyDescent="0.25">
      <c r="A16" s="12">
        <v>2</v>
      </c>
      <c r="B16" s="13" t="s">
        <v>28</v>
      </c>
      <c r="C16" s="14" t="s">
        <v>30</v>
      </c>
      <c r="D16" s="15">
        <v>44954</v>
      </c>
      <c r="E16" s="16" t="s">
        <v>29</v>
      </c>
      <c r="F16" s="17">
        <v>198.01</v>
      </c>
      <c r="G16" s="17">
        <v>197</v>
      </c>
      <c r="H16" s="17">
        <v>197</v>
      </c>
      <c r="I16" s="23">
        <v>200.01</v>
      </c>
      <c r="J16" s="17">
        <v>198</v>
      </c>
      <c r="K16" s="17">
        <v>197</v>
      </c>
      <c r="L16" s="18">
        <v>6</v>
      </c>
      <c r="M16" s="18">
        <v>1187.02</v>
      </c>
      <c r="N16" s="19">
        <v>197.83666666666667</v>
      </c>
      <c r="O16" s="20">
        <v>12</v>
      </c>
      <c r="P16" s="21">
        <v>209.83666666666667</v>
      </c>
    </row>
    <row r="17" spans="1:16" x14ac:dyDescent="0.25">
      <c r="A17" s="12">
        <v>3</v>
      </c>
      <c r="B17" s="13" t="s">
        <v>28</v>
      </c>
      <c r="C17" s="14" t="s">
        <v>17</v>
      </c>
      <c r="D17" s="15">
        <v>44954</v>
      </c>
      <c r="E17" s="16" t="s">
        <v>29</v>
      </c>
      <c r="F17" s="17">
        <v>198</v>
      </c>
      <c r="G17" s="17">
        <v>197</v>
      </c>
      <c r="H17" s="23">
        <v>200</v>
      </c>
      <c r="I17" s="17">
        <v>199</v>
      </c>
      <c r="J17" s="17">
        <v>197</v>
      </c>
      <c r="K17" s="17">
        <v>196</v>
      </c>
      <c r="L17" s="18">
        <v>6</v>
      </c>
      <c r="M17" s="18">
        <v>1187</v>
      </c>
      <c r="N17" s="19">
        <v>197.83333333333334</v>
      </c>
      <c r="O17" s="20">
        <v>10</v>
      </c>
      <c r="P17" s="21">
        <v>207.83333333333334</v>
      </c>
    </row>
    <row r="18" spans="1:16" x14ac:dyDescent="0.25">
      <c r="A18" s="12">
        <v>4</v>
      </c>
      <c r="B18" s="13" t="s">
        <v>28</v>
      </c>
      <c r="C18" s="14" t="s">
        <v>31</v>
      </c>
      <c r="D18" s="15">
        <v>44954</v>
      </c>
      <c r="E18" s="16" t="s">
        <v>29</v>
      </c>
      <c r="F18" s="17">
        <v>194</v>
      </c>
      <c r="G18" s="17">
        <v>199</v>
      </c>
      <c r="H18" s="17">
        <v>198</v>
      </c>
      <c r="I18" s="17">
        <v>196</v>
      </c>
      <c r="J18" s="17">
        <v>198</v>
      </c>
      <c r="K18" s="23">
        <v>200.01</v>
      </c>
      <c r="L18" s="18">
        <v>6</v>
      </c>
      <c r="M18" s="18">
        <v>1185.01</v>
      </c>
      <c r="N18" s="19">
        <v>197.50166666666667</v>
      </c>
      <c r="O18" s="20">
        <v>8</v>
      </c>
      <c r="P18" s="21">
        <v>205.50166666666667</v>
      </c>
    </row>
    <row r="19" spans="1:16" x14ac:dyDescent="0.25">
      <c r="A19" s="12">
        <v>6</v>
      </c>
      <c r="B19" s="13" t="s">
        <v>28</v>
      </c>
      <c r="C19" s="14" t="s">
        <v>26</v>
      </c>
      <c r="D19" s="15">
        <v>44954</v>
      </c>
      <c r="E19" s="16" t="s">
        <v>29</v>
      </c>
      <c r="F19" s="17">
        <v>197</v>
      </c>
      <c r="G19" s="23">
        <v>200</v>
      </c>
      <c r="H19" s="17">
        <v>198</v>
      </c>
      <c r="I19" s="17">
        <v>198</v>
      </c>
      <c r="J19" s="17">
        <v>196</v>
      </c>
      <c r="K19" s="17">
        <v>195</v>
      </c>
      <c r="L19" s="18">
        <v>6</v>
      </c>
      <c r="M19" s="18">
        <v>1184</v>
      </c>
      <c r="N19" s="19">
        <v>197.33333333333334</v>
      </c>
      <c r="O19" s="20">
        <v>8</v>
      </c>
      <c r="P19" s="21">
        <v>205.33333333333334</v>
      </c>
    </row>
    <row r="20" spans="1:16" x14ac:dyDescent="0.25">
      <c r="A20" s="12">
        <v>6</v>
      </c>
      <c r="B20" s="13" t="s">
        <v>28</v>
      </c>
      <c r="C20" s="14" t="s">
        <v>32</v>
      </c>
      <c r="D20" s="15">
        <v>44954</v>
      </c>
      <c r="E20" s="16" t="s">
        <v>29</v>
      </c>
      <c r="F20" s="17">
        <v>197</v>
      </c>
      <c r="G20" s="17">
        <v>198</v>
      </c>
      <c r="H20" s="17">
        <v>197</v>
      </c>
      <c r="I20" s="17">
        <v>198</v>
      </c>
      <c r="J20" s="17">
        <v>197</v>
      </c>
      <c r="K20" s="17">
        <v>197</v>
      </c>
      <c r="L20" s="18">
        <v>6</v>
      </c>
      <c r="M20" s="18">
        <v>1184</v>
      </c>
      <c r="N20" s="19">
        <v>197.33333333333334</v>
      </c>
      <c r="O20" s="20">
        <v>4</v>
      </c>
      <c r="P20" s="21">
        <v>201.33333333333334</v>
      </c>
    </row>
    <row r="21" spans="1:16" x14ac:dyDescent="0.25">
      <c r="A21" s="12">
        <v>7</v>
      </c>
      <c r="B21" s="13" t="s">
        <v>28</v>
      </c>
      <c r="C21" s="14" t="s">
        <v>33</v>
      </c>
      <c r="D21" s="15">
        <v>44954</v>
      </c>
      <c r="E21" s="16" t="s">
        <v>29</v>
      </c>
      <c r="F21" s="17">
        <v>195</v>
      </c>
      <c r="G21" s="17">
        <v>196</v>
      </c>
      <c r="H21" s="17">
        <v>198</v>
      </c>
      <c r="I21" s="17">
        <v>197</v>
      </c>
      <c r="J21" s="17">
        <v>195</v>
      </c>
      <c r="K21" s="17">
        <v>198</v>
      </c>
      <c r="L21" s="18">
        <v>6</v>
      </c>
      <c r="M21" s="18">
        <v>1179</v>
      </c>
      <c r="N21" s="19">
        <v>196.5</v>
      </c>
      <c r="O21" s="20">
        <v>4</v>
      </c>
      <c r="P21" s="21">
        <v>200.5</v>
      </c>
    </row>
    <row r="22" spans="1:16" x14ac:dyDescent="0.25">
      <c r="A22" s="12">
        <v>8</v>
      </c>
      <c r="B22" s="13" t="s">
        <v>28</v>
      </c>
      <c r="C22" s="14" t="s">
        <v>22</v>
      </c>
      <c r="D22" s="15">
        <v>44954</v>
      </c>
      <c r="E22" s="16" t="s">
        <v>29</v>
      </c>
      <c r="F22" s="17">
        <v>195</v>
      </c>
      <c r="G22" s="17">
        <v>192</v>
      </c>
      <c r="H22" s="17">
        <v>192</v>
      </c>
      <c r="I22" s="17">
        <v>198</v>
      </c>
      <c r="J22" s="17">
        <v>196</v>
      </c>
      <c r="K22" s="17">
        <v>194</v>
      </c>
      <c r="L22" s="18">
        <v>6</v>
      </c>
      <c r="M22" s="18">
        <v>1167</v>
      </c>
      <c r="N22" s="19">
        <v>194.5</v>
      </c>
      <c r="O22" s="20">
        <v>4</v>
      </c>
      <c r="P22" s="21">
        <v>198.5</v>
      </c>
    </row>
    <row r="23" spans="1:16" x14ac:dyDescent="0.25">
      <c r="A23" s="2" t="s">
        <v>0</v>
      </c>
      <c r="B23" s="3" t="s">
        <v>1</v>
      </c>
      <c r="C23" s="4" t="s">
        <v>2</v>
      </c>
      <c r="D23" s="2" t="s">
        <v>3</v>
      </c>
      <c r="E23" s="5" t="s">
        <v>4</v>
      </c>
      <c r="F23" s="6" t="s">
        <v>5</v>
      </c>
      <c r="G23" s="6" t="s">
        <v>6</v>
      </c>
      <c r="H23" s="6" t="s">
        <v>7</v>
      </c>
      <c r="I23" s="6" t="s">
        <v>8</v>
      </c>
      <c r="J23" s="6" t="s">
        <v>9</v>
      </c>
      <c r="K23" s="6" t="s">
        <v>10</v>
      </c>
      <c r="L23" s="7" t="s">
        <v>11</v>
      </c>
      <c r="M23" s="8" t="s">
        <v>12</v>
      </c>
      <c r="N23" s="9" t="s">
        <v>13</v>
      </c>
      <c r="O23" s="10" t="s">
        <v>14</v>
      </c>
      <c r="P23" s="11" t="s">
        <v>15</v>
      </c>
    </row>
    <row r="24" spans="1:16" x14ac:dyDescent="0.25">
      <c r="A24" s="12">
        <v>1</v>
      </c>
      <c r="B24" s="13" t="s">
        <v>24</v>
      </c>
      <c r="C24" s="14" t="s">
        <v>25</v>
      </c>
      <c r="D24" s="15">
        <v>44954</v>
      </c>
      <c r="E24" s="16" t="s">
        <v>29</v>
      </c>
      <c r="F24" s="17">
        <v>190.001</v>
      </c>
      <c r="G24" s="17">
        <v>186</v>
      </c>
      <c r="H24" s="17">
        <v>195</v>
      </c>
      <c r="I24" s="17">
        <v>194</v>
      </c>
      <c r="J24" s="17">
        <v>197</v>
      </c>
      <c r="K24" s="17">
        <v>191</v>
      </c>
      <c r="L24" s="18">
        <v>6</v>
      </c>
      <c r="M24" s="18">
        <v>1153</v>
      </c>
      <c r="N24" s="19">
        <v>192.16666666666666</v>
      </c>
      <c r="O24" s="20">
        <v>26</v>
      </c>
      <c r="P24" s="21">
        <v>218.16666666666666</v>
      </c>
    </row>
    <row r="25" spans="1:16" x14ac:dyDescent="0.25">
      <c r="A25" s="12">
        <v>2</v>
      </c>
      <c r="B25" s="13" t="s">
        <v>24</v>
      </c>
      <c r="C25" s="14" t="s">
        <v>34</v>
      </c>
      <c r="D25" s="15">
        <v>44954</v>
      </c>
      <c r="E25" s="16" t="s">
        <v>29</v>
      </c>
      <c r="F25" s="17">
        <v>190</v>
      </c>
      <c r="G25" s="17">
        <v>196</v>
      </c>
      <c r="H25" s="17">
        <v>191</v>
      </c>
      <c r="I25" s="17">
        <v>191</v>
      </c>
      <c r="J25" s="17">
        <v>186</v>
      </c>
      <c r="K25" s="17">
        <v>195</v>
      </c>
      <c r="L25" s="18">
        <v>6</v>
      </c>
      <c r="M25" s="18">
        <v>1149</v>
      </c>
      <c r="N25" s="19">
        <v>191.5</v>
      </c>
      <c r="O25" s="20">
        <v>20</v>
      </c>
      <c r="P25" s="21">
        <v>211.5</v>
      </c>
    </row>
    <row r="26" spans="1:16" x14ac:dyDescent="0.25">
      <c r="A26" s="12">
        <v>3</v>
      </c>
      <c r="B26" s="13" t="s">
        <v>24</v>
      </c>
      <c r="C26" s="14" t="s">
        <v>27</v>
      </c>
      <c r="D26" s="15">
        <v>44954</v>
      </c>
      <c r="E26" s="16" t="s">
        <v>29</v>
      </c>
      <c r="F26" s="22">
        <v>175</v>
      </c>
      <c r="G26" s="22">
        <v>183</v>
      </c>
      <c r="H26" s="22">
        <v>173</v>
      </c>
      <c r="I26" s="22">
        <v>177</v>
      </c>
      <c r="J26" s="22">
        <v>175</v>
      </c>
      <c r="K26" s="22">
        <v>177</v>
      </c>
      <c r="L26" s="18">
        <v>6</v>
      </c>
      <c r="M26" s="18">
        <v>1060</v>
      </c>
      <c r="N26" s="19">
        <v>176.66666666666666</v>
      </c>
      <c r="O26" s="20">
        <v>6</v>
      </c>
      <c r="P26" s="21">
        <v>182.66666666666666</v>
      </c>
    </row>
    <row r="27" spans="1:16" x14ac:dyDescent="0.25">
      <c r="A27" s="12">
        <v>4</v>
      </c>
      <c r="B27" s="13" t="s">
        <v>24</v>
      </c>
      <c r="C27" s="14" t="s">
        <v>35</v>
      </c>
      <c r="D27" s="15">
        <v>44954</v>
      </c>
      <c r="E27" s="16" t="s">
        <v>29</v>
      </c>
      <c r="F27" s="17">
        <v>147</v>
      </c>
      <c r="G27" s="17">
        <v>152</v>
      </c>
      <c r="H27" s="17">
        <v>164</v>
      </c>
      <c r="I27" s="17">
        <v>132</v>
      </c>
      <c r="J27" s="17">
        <v>121</v>
      </c>
      <c r="K27" s="17">
        <v>133</v>
      </c>
      <c r="L27" s="18">
        <v>6</v>
      </c>
      <c r="M27" s="18">
        <v>849</v>
      </c>
      <c r="N27" s="19">
        <v>141.5</v>
      </c>
      <c r="O27" s="20">
        <v>4</v>
      </c>
      <c r="P27" s="21">
        <v>145.5</v>
      </c>
    </row>
    <row r="28" spans="1:16" x14ac:dyDescent="0.25">
      <c r="A28" s="2" t="s">
        <v>0</v>
      </c>
      <c r="B28" s="3" t="s">
        <v>1</v>
      </c>
      <c r="C28" s="4" t="s">
        <v>2</v>
      </c>
      <c r="D28" s="2" t="s">
        <v>3</v>
      </c>
      <c r="E28" s="5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7" t="s">
        <v>11</v>
      </c>
      <c r="M28" s="8" t="s">
        <v>12</v>
      </c>
      <c r="N28" s="9" t="s">
        <v>13</v>
      </c>
      <c r="O28" s="10" t="s">
        <v>14</v>
      </c>
      <c r="P28" s="11" t="s">
        <v>15</v>
      </c>
    </row>
    <row r="29" spans="1:16" x14ac:dyDescent="0.25">
      <c r="A29" s="12">
        <v>1</v>
      </c>
      <c r="B29" s="13" t="s">
        <v>36</v>
      </c>
      <c r="C29" s="14" t="s">
        <v>20</v>
      </c>
      <c r="D29" s="15">
        <v>44954</v>
      </c>
      <c r="E29" s="16" t="s">
        <v>29</v>
      </c>
      <c r="F29" s="17">
        <v>191</v>
      </c>
      <c r="G29" s="17">
        <v>194</v>
      </c>
      <c r="H29" s="17">
        <v>195</v>
      </c>
      <c r="I29" s="17">
        <v>194</v>
      </c>
      <c r="J29" s="17">
        <v>196</v>
      </c>
      <c r="K29" s="17">
        <v>193</v>
      </c>
      <c r="L29" s="18">
        <v>6</v>
      </c>
      <c r="M29" s="18">
        <v>1163</v>
      </c>
      <c r="N29" s="19">
        <v>193.83333333333334</v>
      </c>
      <c r="O29" s="20">
        <v>10</v>
      </c>
      <c r="P29" s="21">
        <v>203.83333333333334</v>
      </c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2" t="s">
        <v>0</v>
      </c>
      <c r="B31" s="3" t="s">
        <v>1</v>
      </c>
      <c r="C31" s="4" t="s">
        <v>2</v>
      </c>
      <c r="D31" s="2" t="s">
        <v>3</v>
      </c>
      <c r="E31" s="5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7" t="s">
        <v>11</v>
      </c>
      <c r="M31" s="8" t="s">
        <v>12</v>
      </c>
      <c r="N31" s="9" t="s">
        <v>13</v>
      </c>
      <c r="O31" s="10" t="s">
        <v>14</v>
      </c>
      <c r="P31" s="11" t="s">
        <v>15</v>
      </c>
    </row>
    <row r="32" spans="1:16" x14ac:dyDescent="0.25">
      <c r="A32" s="12">
        <v>1</v>
      </c>
      <c r="B32" s="13" t="s">
        <v>28</v>
      </c>
      <c r="C32" s="14" t="s">
        <v>30</v>
      </c>
      <c r="D32" s="15">
        <v>44982</v>
      </c>
      <c r="E32" s="16" t="s">
        <v>29</v>
      </c>
      <c r="F32" s="17">
        <v>197</v>
      </c>
      <c r="G32" s="17">
        <v>198</v>
      </c>
      <c r="H32" s="17">
        <v>200.001</v>
      </c>
      <c r="I32" s="17">
        <v>199</v>
      </c>
      <c r="J32" s="17">
        <v>200.001</v>
      </c>
      <c r="K32" s="17"/>
      <c r="L32" s="18">
        <v>5</v>
      </c>
      <c r="M32" s="18">
        <v>994</v>
      </c>
      <c r="N32" s="19">
        <v>198.8</v>
      </c>
      <c r="O32" s="20">
        <v>9</v>
      </c>
      <c r="P32" s="21">
        <f>SUM(N32+O32)</f>
        <v>207.8</v>
      </c>
    </row>
    <row r="33" spans="1:16" x14ac:dyDescent="0.25">
      <c r="A33" s="12">
        <v>2</v>
      </c>
      <c r="B33" s="13" t="s">
        <v>28</v>
      </c>
      <c r="C33" s="14" t="s">
        <v>20</v>
      </c>
      <c r="D33" s="15">
        <v>44982</v>
      </c>
      <c r="E33" s="16" t="s">
        <v>29</v>
      </c>
      <c r="F33" s="17">
        <v>198</v>
      </c>
      <c r="G33" s="17">
        <v>198</v>
      </c>
      <c r="H33" s="17">
        <v>199</v>
      </c>
      <c r="I33" s="17">
        <v>198</v>
      </c>
      <c r="J33" s="17">
        <v>200</v>
      </c>
      <c r="K33" s="17"/>
      <c r="L33" s="18">
        <v>5</v>
      </c>
      <c r="M33" s="18">
        <v>993</v>
      </c>
      <c r="N33" s="19">
        <v>198.6</v>
      </c>
      <c r="O33" s="20">
        <v>4</v>
      </c>
      <c r="P33" s="21">
        <f t="shared" ref="P33:P40" si="0">SUM(N33+O33)</f>
        <v>202.6</v>
      </c>
    </row>
    <row r="34" spans="1:16" x14ac:dyDescent="0.25">
      <c r="A34" s="12">
        <v>4</v>
      </c>
      <c r="B34" s="13" t="s">
        <v>28</v>
      </c>
      <c r="C34" s="14" t="s">
        <v>22</v>
      </c>
      <c r="D34" s="15">
        <v>44982</v>
      </c>
      <c r="E34" s="16" t="s">
        <v>29</v>
      </c>
      <c r="F34" s="17">
        <v>199</v>
      </c>
      <c r="G34" s="17">
        <v>200</v>
      </c>
      <c r="H34" s="17">
        <v>199</v>
      </c>
      <c r="I34" s="17">
        <v>196</v>
      </c>
      <c r="J34" s="17">
        <v>198</v>
      </c>
      <c r="K34" s="17"/>
      <c r="L34" s="18">
        <v>5</v>
      </c>
      <c r="M34" s="18">
        <v>992</v>
      </c>
      <c r="N34" s="19">
        <v>198.4</v>
      </c>
      <c r="O34" s="20">
        <v>5</v>
      </c>
      <c r="P34" s="21">
        <f t="shared" si="0"/>
        <v>203.4</v>
      </c>
    </row>
    <row r="35" spans="1:16" x14ac:dyDescent="0.25">
      <c r="A35" s="12">
        <v>4</v>
      </c>
      <c r="B35" s="13" t="s">
        <v>28</v>
      </c>
      <c r="C35" s="14" t="s">
        <v>31</v>
      </c>
      <c r="D35" s="15">
        <v>44982</v>
      </c>
      <c r="E35" s="16" t="s">
        <v>29</v>
      </c>
      <c r="F35" s="17">
        <v>197</v>
      </c>
      <c r="G35" s="17">
        <v>198</v>
      </c>
      <c r="H35" s="17">
        <v>198</v>
      </c>
      <c r="I35" s="17">
        <v>200</v>
      </c>
      <c r="J35" s="17">
        <v>199</v>
      </c>
      <c r="K35" s="17"/>
      <c r="L35" s="18">
        <v>5</v>
      </c>
      <c r="M35" s="18">
        <v>992</v>
      </c>
      <c r="N35" s="19">
        <v>198.4</v>
      </c>
      <c r="O35" s="20">
        <v>3</v>
      </c>
      <c r="P35" s="21">
        <f t="shared" si="0"/>
        <v>201.4</v>
      </c>
    </row>
    <row r="36" spans="1:16" x14ac:dyDescent="0.25">
      <c r="A36" s="12">
        <v>5</v>
      </c>
      <c r="B36" s="13" t="s">
        <v>28</v>
      </c>
      <c r="C36" s="14" t="s">
        <v>26</v>
      </c>
      <c r="D36" s="15">
        <v>44982</v>
      </c>
      <c r="E36" s="16" t="s">
        <v>29</v>
      </c>
      <c r="F36" s="17">
        <v>198</v>
      </c>
      <c r="G36" s="17">
        <v>199</v>
      </c>
      <c r="H36" s="17">
        <v>197</v>
      </c>
      <c r="I36" s="17">
        <v>198</v>
      </c>
      <c r="J36" s="17">
        <v>197</v>
      </c>
      <c r="K36" s="17"/>
      <c r="L36" s="18">
        <v>5</v>
      </c>
      <c r="M36" s="18">
        <v>989</v>
      </c>
      <c r="N36" s="19">
        <v>197.8</v>
      </c>
      <c r="O36" s="20">
        <v>2</v>
      </c>
      <c r="P36" s="21">
        <f t="shared" si="0"/>
        <v>199.8</v>
      </c>
    </row>
    <row r="37" spans="1:16" x14ac:dyDescent="0.25">
      <c r="A37" s="12">
        <v>6</v>
      </c>
      <c r="B37" s="13" t="s">
        <v>28</v>
      </c>
      <c r="C37" s="14" t="s">
        <v>33</v>
      </c>
      <c r="D37" s="15">
        <v>44982</v>
      </c>
      <c r="E37" s="16" t="s">
        <v>29</v>
      </c>
      <c r="F37" s="17">
        <v>199</v>
      </c>
      <c r="G37" s="17">
        <v>196</v>
      </c>
      <c r="H37" s="17">
        <v>198</v>
      </c>
      <c r="I37" s="17">
        <v>198</v>
      </c>
      <c r="J37" s="17">
        <v>196</v>
      </c>
      <c r="K37" s="17"/>
      <c r="L37" s="18">
        <v>5</v>
      </c>
      <c r="M37" s="18">
        <v>987</v>
      </c>
      <c r="N37" s="19">
        <v>197.4</v>
      </c>
      <c r="O37" s="20">
        <v>2</v>
      </c>
      <c r="P37" s="21">
        <f t="shared" si="0"/>
        <v>199.4</v>
      </c>
    </row>
    <row r="38" spans="1:16" x14ac:dyDescent="0.25">
      <c r="A38" s="12">
        <v>7</v>
      </c>
      <c r="B38" s="13" t="s">
        <v>28</v>
      </c>
      <c r="C38" s="14" t="s">
        <v>37</v>
      </c>
      <c r="D38" s="15">
        <v>44982</v>
      </c>
      <c r="E38" s="16" t="s">
        <v>29</v>
      </c>
      <c r="F38" s="17">
        <v>195</v>
      </c>
      <c r="G38" s="17">
        <v>197</v>
      </c>
      <c r="H38" s="17">
        <v>197</v>
      </c>
      <c r="I38" s="17">
        <v>197</v>
      </c>
      <c r="J38" s="17">
        <v>195</v>
      </c>
      <c r="K38" s="17"/>
      <c r="L38" s="18">
        <v>5</v>
      </c>
      <c r="M38" s="18">
        <v>981</v>
      </c>
      <c r="N38" s="19">
        <v>196.2</v>
      </c>
      <c r="O38" s="20">
        <v>2</v>
      </c>
      <c r="P38" s="21">
        <f t="shared" si="0"/>
        <v>198.2</v>
      </c>
    </row>
    <row r="39" spans="1:16" x14ac:dyDescent="0.25">
      <c r="A39" s="12">
        <v>8</v>
      </c>
      <c r="B39" s="13" t="s">
        <v>28</v>
      </c>
      <c r="C39" s="14" t="s">
        <v>38</v>
      </c>
      <c r="D39" s="15">
        <v>44982</v>
      </c>
      <c r="E39" s="16" t="s">
        <v>29</v>
      </c>
      <c r="F39" s="17">
        <v>193</v>
      </c>
      <c r="G39" s="17">
        <v>191</v>
      </c>
      <c r="H39" s="17">
        <v>192</v>
      </c>
      <c r="I39" s="17">
        <v>193</v>
      </c>
      <c r="J39" s="17">
        <v>195</v>
      </c>
      <c r="K39" s="17"/>
      <c r="L39" s="18">
        <v>5</v>
      </c>
      <c r="M39" s="18">
        <v>964</v>
      </c>
      <c r="N39" s="19">
        <v>192.8</v>
      </c>
      <c r="O39" s="20">
        <v>2</v>
      </c>
      <c r="P39" s="21">
        <f t="shared" si="0"/>
        <v>194.8</v>
      </c>
    </row>
    <row r="40" spans="1:16" x14ac:dyDescent="0.25">
      <c r="A40" s="12">
        <v>9</v>
      </c>
      <c r="B40" s="13" t="s">
        <v>28</v>
      </c>
      <c r="C40" s="14" t="s">
        <v>21</v>
      </c>
      <c r="D40" s="15">
        <v>44982</v>
      </c>
      <c r="E40" s="16" t="s">
        <v>29</v>
      </c>
      <c r="F40" s="17">
        <v>199.01</v>
      </c>
      <c r="G40" s="17">
        <v>167</v>
      </c>
      <c r="H40" s="17">
        <v>200</v>
      </c>
      <c r="I40" s="17">
        <v>194</v>
      </c>
      <c r="J40" s="17">
        <v>196</v>
      </c>
      <c r="K40" s="17"/>
      <c r="L40" s="18">
        <v>5</v>
      </c>
      <c r="M40" s="18">
        <v>956</v>
      </c>
      <c r="N40" s="19">
        <v>191.2</v>
      </c>
      <c r="O40" s="20">
        <v>4</v>
      </c>
      <c r="P40" s="21">
        <f t="shared" si="0"/>
        <v>195.2</v>
      </c>
    </row>
    <row r="41" spans="1:16" x14ac:dyDescent="0.25">
      <c r="A41" s="2" t="s">
        <v>0</v>
      </c>
      <c r="B41" s="3" t="s">
        <v>1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6" x14ac:dyDescent="0.25">
      <c r="A42" s="12">
        <v>1</v>
      </c>
      <c r="B42" s="13" t="s">
        <v>24</v>
      </c>
      <c r="C42" s="14" t="s">
        <v>26</v>
      </c>
      <c r="D42" s="15">
        <v>44982</v>
      </c>
      <c r="E42" s="16" t="s">
        <v>29</v>
      </c>
      <c r="F42" s="17">
        <v>196</v>
      </c>
      <c r="G42" s="17">
        <v>198</v>
      </c>
      <c r="H42" s="17">
        <v>192</v>
      </c>
      <c r="I42" s="17">
        <v>198</v>
      </c>
      <c r="J42" s="17">
        <v>195</v>
      </c>
      <c r="K42" s="17"/>
      <c r="L42" s="18">
        <v>5</v>
      </c>
      <c r="M42" s="18">
        <v>979</v>
      </c>
      <c r="N42" s="19">
        <v>195.8</v>
      </c>
      <c r="O42" s="20">
        <v>13</v>
      </c>
      <c r="P42" s="21">
        <f>SUM(N42+O42)</f>
        <v>208.8</v>
      </c>
    </row>
    <row r="43" spans="1:16" x14ac:dyDescent="0.25">
      <c r="A43" s="12">
        <v>2</v>
      </c>
      <c r="B43" s="13" t="s">
        <v>24</v>
      </c>
      <c r="C43" s="14" t="s">
        <v>38</v>
      </c>
      <c r="D43" s="15">
        <v>44982</v>
      </c>
      <c r="E43" s="16" t="s">
        <v>29</v>
      </c>
      <c r="F43" s="17">
        <v>189</v>
      </c>
      <c r="G43" s="17">
        <v>191</v>
      </c>
      <c r="H43" s="17">
        <v>193.001</v>
      </c>
      <c r="I43" s="17">
        <v>197</v>
      </c>
      <c r="J43" s="17">
        <v>190</v>
      </c>
      <c r="K43" s="17"/>
      <c r="L43" s="18">
        <v>5</v>
      </c>
      <c r="M43" s="18">
        <v>960</v>
      </c>
      <c r="N43" s="19">
        <v>192</v>
      </c>
      <c r="O43" s="20">
        <v>6</v>
      </c>
      <c r="P43" s="21">
        <f t="shared" ref="P43:P51" si="1">SUM(N43+O43)</f>
        <v>198</v>
      </c>
    </row>
    <row r="44" spans="1:16" x14ac:dyDescent="0.25">
      <c r="A44" s="12">
        <v>3</v>
      </c>
      <c r="B44" s="13" t="s">
        <v>24</v>
      </c>
      <c r="C44" s="14" t="s">
        <v>39</v>
      </c>
      <c r="D44" s="15">
        <v>44982</v>
      </c>
      <c r="E44" s="16" t="s">
        <v>29</v>
      </c>
      <c r="F44" s="17">
        <v>186</v>
      </c>
      <c r="G44" s="17">
        <v>186</v>
      </c>
      <c r="H44" s="17">
        <v>193</v>
      </c>
      <c r="I44" s="17">
        <v>188</v>
      </c>
      <c r="J44" s="17">
        <v>188</v>
      </c>
      <c r="K44" s="17"/>
      <c r="L44" s="18">
        <v>5</v>
      </c>
      <c r="M44" s="18">
        <v>941</v>
      </c>
      <c r="N44" s="19">
        <v>188.2</v>
      </c>
      <c r="O44" s="20">
        <v>5</v>
      </c>
      <c r="P44" s="21">
        <f t="shared" si="1"/>
        <v>193.2</v>
      </c>
    </row>
    <row r="45" spans="1:16" x14ac:dyDescent="0.25">
      <c r="A45" s="12">
        <v>4</v>
      </c>
      <c r="B45" s="13" t="s">
        <v>24</v>
      </c>
      <c r="C45" s="14" t="s">
        <v>37</v>
      </c>
      <c r="D45" s="15">
        <v>44982</v>
      </c>
      <c r="E45" s="16" t="s">
        <v>29</v>
      </c>
      <c r="F45" s="17">
        <v>185</v>
      </c>
      <c r="G45" s="17">
        <v>189</v>
      </c>
      <c r="H45" s="17">
        <v>189</v>
      </c>
      <c r="I45" s="17">
        <v>185</v>
      </c>
      <c r="J45" s="17">
        <v>184</v>
      </c>
      <c r="K45" s="17"/>
      <c r="L45" s="18">
        <v>5</v>
      </c>
      <c r="M45" s="18">
        <v>932</v>
      </c>
      <c r="N45" s="19">
        <v>186.4</v>
      </c>
      <c r="O45" s="20">
        <v>2</v>
      </c>
      <c r="P45" s="21">
        <f t="shared" si="1"/>
        <v>188.4</v>
      </c>
    </row>
    <row r="46" spans="1:16" x14ac:dyDescent="0.25">
      <c r="A46" s="12">
        <v>5</v>
      </c>
      <c r="B46" s="13" t="s">
        <v>24</v>
      </c>
      <c r="C46" s="14" t="s">
        <v>40</v>
      </c>
      <c r="D46" s="15">
        <v>44982</v>
      </c>
      <c r="E46" s="16" t="s">
        <v>29</v>
      </c>
      <c r="F46" s="17">
        <v>178</v>
      </c>
      <c r="G46" s="17">
        <v>160</v>
      </c>
      <c r="H46" s="17">
        <v>173</v>
      </c>
      <c r="I46" s="17">
        <v>186</v>
      </c>
      <c r="J46" s="17">
        <v>189</v>
      </c>
      <c r="K46" s="17"/>
      <c r="L46" s="18">
        <v>5</v>
      </c>
      <c r="M46" s="18">
        <v>886</v>
      </c>
      <c r="N46" s="19">
        <v>177.2</v>
      </c>
      <c r="O46" s="20">
        <v>2</v>
      </c>
      <c r="P46" s="21">
        <f t="shared" si="1"/>
        <v>179.2</v>
      </c>
    </row>
    <row r="47" spans="1:16" x14ac:dyDescent="0.25">
      <c r="A47" s="12">
        <v>6</v>
      </c>
      <c r="B47" s="13" t="s">
        <v>24</v>
      </c>
      <c r="C47" s="14" t="s">
        <v>41</v>
      </c>
      <c r="D47" s="15">
        <v>44982</v>
      </c>
      <c r="E47" s="16" t="s">
        <v>29</v>
      </c>
      <c r="F47" s="17">
        <v>182</v>
      </c>
      <c r="G47" s="17">
        <v>175</v>
      </c>
      <c r="H47" s="17">
        <v>180</v>
      </c>
      <c r="I47" s="17">
        <v>178</v>
      </c>
      <c r="J47" s="17">
        <v>167</v>
      </c>
      <c r="K47" s="17"/>
      <c r="L47" s="18">
        <v>5</v>
      </c>
      <c r="M47" s="18">
        <v>882</v>
      </c>
      <c r="N47" s="19">
        <v>176.4</v>
      </c>
      <c r="O47" s="20">
        <v>2</v>
      </c>
      <c r="P47" s="21">
        <f t="shared" si="1"/>
        <v>178.4</v>
      </c>
    </row>
    <row r="48" spans="1:16" x14ac:dyDescent="0.25">
      <c r="A48" s="12">
        <v>7</v>
      </c>
      <c r="B48" s="13" t="s">
        <v>24</v>
      </c>
      <c r="C48" s="14" t="s">
        <v>35</v>
      </c>
      <c r="D48" s="15">
        <v>44982</v>
      </c>
      <c r="E48" s="16" t="s">
        <v>29</v>
      </c>
      <c r="F48" s="22">
        <v>152</v>
      </c>
      <c r="G48" s="22">
        <v>176</v>
      </c>
      <c r="H48" s="22">
        <v>172</v>
      </c>
      <c r="I48" s="22">
        <v>170</v>
      </c>
      <c r="J48" s="22">
        <v>170</v>
      </c>
      <c r="K48" s="22"/>
      <c r="L48" s="18">
        <v>5</v>
      </c>
      <c r="M48" s="18">
        <v>840</v>
      </c>
      <c r="N48" s="19">
        <v>168</v>
      </c>
      <c r="O48" s="20">
        <v>2</v>
      </c>
      <c r="P48" s="21">
        <f t="shared" si="1"/>
        <v>170</v>
      </c>
    </row>
    <row r="49" spans="1:16" x14ac:dyDescent="0.25">
      <c r="A49" s="12">
        <v>8</v>
      </c>
      <c r="B49" s="13" t="s">
        <v>24</v>
      </c>
      <c r="C49" s="14" t="s">
        <v>42</v>
      </c>
      <c r="D49" s="15">
        <v>44982</v>
      </c>
      <c r="E49" s="16" t="s">
        <v>29</v>
      </c>
      <c r="F49" s="17">
        <v>173</v>
      </c>
      <c r="G49" s="17">
        <v>164</v>
      </c>
      <c r="H49" s="17">
        <v>162</v>
      </c>
      <c r="I49" s="17">
        <v>168</v>
      </c>
      <c r="J49" s="17">
        <v>161</v>
      </c>
      <c r="K49" s="17"/>
      <c r="L49" s="18">
        <v>5</v>
      </c>
      <c r="M49" s="18">
        <v>828</v>
      </c>
      <c r="N49" s="19">
        <v>165.6</v>
      </c>
      <c r="O49" s="20">
        <v>2</v>
      </c>
      <c r="P49" s="21">
        <f t="shared" si="1"/>
        <v>167.6</v>
      </c>
    </row>
    <row r="50" spans="1:16" x14ac:dyDescent="0.25">
      <c r="A50" s="12">
        <v>9</v>
      </c>
      <c r="B50" s="13" t="s">
        <v>24</v>
      </c>
      <c r="C50" s="14" t="s">
        <v>27</v>
      </c>
      <c r="D50" s="15">
        <v>44982</v>
      </c>
      <c r="E50" s="16" t="s">
        <v>29</v>
      </c>
      <c r="F50" s="17">
        <v>158</v>
      </c>
      <c r="G50" s="17">
        <v>156</v>
      </c>
      <c r="H50" s="17">
        <v>177</v>
      </c>
      <c r="I50" s="17">
        <v>172</v>
      </c>
      <c r="J50" s="17">
        <v>158</v>
      </c>
      <c r="K50" s="17"/>
      <c r="L50" s="18">
        <v>5</v>
      </c>
      <c r="M50" s="18">
        <v>821</v>
      </c>
      <c r="N50" s="19">
        <v>164.2</v>
      </c>
      <c r="O50" s="20">
        <v>2</v>
      </c>
      <c r="P50" s="21">
        <f t="shared" si="1"/>
        <v>166.2</v>
      </c>
    </row>
    <row r="51" spans="1:16" x14ac:dyDescent="0.25">
      <c r="A51" s="12">
        <v>10</v>
      </c>
      <c r="B51" s="13" t="s">
        <v>24</v>
      </c>
      <c r="C51" s="14" t="s">
        <v>43</v>
      </c>
      <c r="D51" s="15">
        <v>44982</v>
      </c>
      <c r="E51" s="16" t="s">
        <v>29</v>
      </c>
      <c r="F51" s="17">
        <v>167</v>
      </c>
      <c r="G51" s="17">
        <v>171</v>
      </c>
      <c r="H51" s="17">
        <v>145</v>
      </c>
      <c r="I51" s="17">
        <v>138</v>
      </c>
      <c r="J51" s="17">
        <v>78</v>
      </c>
      <c r="K51" s="17"/>
      <c r="L51" s="18">
        <v>5</v>
      </c>
      <c r="M51" s="18">
        <v>699</v>
      </c>
      <c r="N51" s="19">
        <v>139.80000000000001</v>
      </c>
      <c r="O51" s="20">
        <v>2</v>
      </c>
      <c r="P51" s="21">
        <f t="shared" si="1"/>
        <v>141.80000000000001</v>
      </c>
    </row>
    <row r="52" spans="1:16" x14ac:dyDescent="0.25">
      <c r="A52" s="2" t="s">
        <v>0</v>
      </c>
      <c r="B52" s="3" t="s">
        <v>1</v>
      </c>
      <c r="C52" s="4" t="s">
        <v>2</v>
      </c>
      <c r="D52" s="2" t="s">
        <v>3</v>
      </c>
      <c r="E52" s="5" t="s">
        <v>4</v>
      </c>
      <c r="F52" s="6" t="s">
        <v>5</v>
      </c>
      <c r="G52" s="6" t="s">
        <v>6</v>
      </c>
      <c r="H52" s="6" t="s">
        <v>7</v>
      </c>
      <c r="I52" s="6" t="s">
        <v>8</v>
      </c>
      <c r="J52" s="6" t="s">
        <v>9</v>
      </c>
      <c r="K52" s="6" t="s">
        <v>10</v>
      </c>
      <c r="L52" s="7" t="s">
        <v>11</v>
      </c>
      <c r="M52" s="8" t="s">
        <v>12</v>
      </c>
      <c r="N52" s="9" t="s">
        <v>13</v>
      </c>
      <c r="O52" s="10" t="s">
        <v>14</v>
      </c>
      <c r="P52" s="11" t="s">
        <v>15</v>
      </c>
    </row>
    <row r="53" spans="1:16" x14ac:dyDescent="0.25">
      <c r="A53" s="12">
        <v>1</v>
      </c>
      <c r="B53" s="13" t="s">
        <v>36</v>
      </c>
      <c r="C53" s="14" t="s">
        <v>20</v>
      </c>
      <c r="D53" s="15">
        <v>44982</v>
      </c>
      <c r="E53" s="16" t="s">
        <v>29</v>
      </c>
      <c r="F53" s="17">
        <v>191</v>
      </c>
      <c r="G53" s="17">
        <v>195</v>
      </c>
      <c r="H53" s="17">
        <v>189</v>
      </c>
      <c r="I53" s="17">
        <v>190</v>
      </c>
      <c r="J53" s="17">
        <v>191</v>
      </c>
      <c r="K53" s="17"/>
      <c r="L53" s="18">
        <v>5</v>
      </c>
      <c r="M53" s="18">
        <v>956</v>
      </c>
      <c r="N53" s="19">
        <v>191.2</v>
      </c>
      <c r="O53" s="20">
        <v>9</v>
      </c>
      <c r="P53" s="21">
        <f>SUM(N53+O53)</f>
        <v>200.2</v>
      </c>
    </row>
    <row r="54" spans="1:16" x14ac:dyDescent="0.25">
      <c r="A54" s="12">
        <v>2</v>
      </c>
      <c r="B54" s="13" t="s">
        <v>36</v>
      </c>
      <c r="C54" s="14" t="s">
        <v>33</v>
      </c>
      <c r="D54" s="15">
        <v>44982</v>
      </c>
      <c r="E54" s="16" t="s">
        <v>29</v>
      </c>
      <c r="F54" s="17">
        <v>194</v>
      </c>
      <c r="G54" s="17">
        <v>184</v>
      </c>
      <c r="H54" s="17">
        <v>188</v>
      </c>
      <c r="I54" s="17">
        <v>195.001</v>
      </c>
      <c r="J54" s="17">
        <v>193</v>
      </c>
      <c r="K54" s="17"/>
      <c r="L54" s="18">
        <v>5</v>
      </c>
      <c r="M54" s="18">
        <v>954</v>
      </c>
      <c r="N54" s="19">
        <v>190.8</v>
      </c>
      <c r="O54" s="20">
        <v>10</v>
      </c>
      <c r="P54" s="21">
        <f t="shared" ref="P54:P55" si="2">SUM(N54+O54)</f>
        <v>200.8</v>
      </c>
    </row>
    <row r="55" spans="1:16" x14ac:dyDescent="0.25">
      <c r="A55" s="12">
        <v>3</v>
      </c>
      <c r="B55" s="13" t="s">
        <v>36</v>
      </c>
      <c r="C55" s="14" t="s">
        <v>22</v>
      </c>
      <c r="D55" s="15">
        <v>44982</v>
      </c>
      <c r="E55" s="16" t="s">
        <v>29</v>
      </c>
      <c r="F55" s="17">
        <v>188</v>
      </c>
      <c r="G55" s="17">
        <v>181</v>
      </c>
      <c r="H55" s="17">
        <v>185</v>
      </c>
      <c r="I55" s="17">
        <v>195</v>
      </c>
      <c r="J55" s="17">
        <v>184</v>
      </c>
      <c r="K55" s="17"/>
      <c r="L55" s="18">
        <v>5</v>
      </c>
      <c r="M55" s="18">
        <v>933</v>
      </c>
      <c r="N55" s="19">
        <v>186.6</v>
      </c>
      <c r="O55" s="20">
        <v>5</v>
      </c>
      <c r="P55" s="21">
        <f t="shared" si="2"/>
        <v>191.6</v>
      </c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2" t="s">
        <v>0</v>
      </c>
      <c r="B57" s="3" t="s">
        <v>1</v>
      </c>
      <c r="C57" s="4" t="s">
        <v>2</v>
      </c>
      <c r="D57" s="2" t="s">
        <v>3</v>
      </c>
      <c r="E57" s="5" t="s">
        <v>4</v>
      </c>
      <c r="F57" s="6" t="s">
        <v>5</v>
      </c>
      <c r="G57" s="6" t="s">
        <v>6</v>
      </c>
      <c r="H57" s="6" t="s">
        <v>7</v>
      </c>
      <c r="I57" s="6" t="s">
        <v>8</v>
      </c>
      <c r="J57" s="6" t="s">
        <v>9</v>
      </c>
      <c r="K57" s="6" t="s">
        <v>10</v>
      </c>
      <c r="L57" s="7" t="s">
        <v>11</v>
      </c>
      <c r="M57" s="8" t="s">
        <v>12</v>
      </c>
      <c r="N57" s="9" t="s">
        <v>13</v>
      </c>
      <c r="O57" s="10" t="s">
        <v>14</v>
      </c>
      <c r="P57" s="11" t="s">
        <v>15</v>
      </c>
    </row>
    <row r="58" spans="1:16" x14ac:dyDescent="0.25">
      <c r="A58" s="12">
        <v>1</v>
      </c>
      <c r="B58" s="13" t="s">
        <v>28</v>
      </c>
      <c r="C58" s="14" t="s">
        <v>21</v>
      </c>
      <c r="D58" s="15">
        <v>45010</v>
      </c>
      <c r="E58" s="15" t="s">
        <v>29</v>
      </c>
      <c r="F58" s="17">
        <v>197</v>
      </c>
      <c r="G58" s="17">
        <v>199</v>
      </c>
      <c r="H58" s="17">
        <v>198</v>
      </c>
      <c r="I58" s="17">
        <v>196</v>
      </c>
      <c r="J58" s="17">
        <v>197</v>
      </c>
      <c r="K58" s="17"/>
      <c r="L58" s="18">
        <f t="shared" ref="L58:L64" si="3">COUNT(F58:K58)</f>
        <v>5</v>
      </c>
      <c r="M58" s="18">
        <f t="shared" ref="M58:M64" si="4">SUM(F58:K58)</f>
        <v>987</v>
      </c>
      <c r="N58" s="19">
        <f t="shared" ref="N58:N64" si="5">AVERAGE(F58:K58)</f>
        <v>197.4</v>
      </c>
      <c r="O58" s="20">
        <v>9</v>
      </c>
      <c r="P58" s="21">
        <f t="shared" ref="P58:P64" si="6">SUM(N58,O58)</f>
        <v>206.4</v>
      </c>
    </row>
    <row r="59" spans="1:16" x14ac:dyDescent="0.25">
      <c r="A59" s="12">
        <v>2</v>
      </c>
      <c r="B59" s="13" t="s">
        <v>28</v>
      </c>
      <c r="C59" s="14" t="s">
        <v>17</v>
      </c>
      <c r="D59" s="15">
        <v>45010</v>
      </c>
      <c r="E59" s="15" t="s">
        <v>29</v>
      </c>
      <c r="F59" s="17">
        <v>198</v>
      </c>
      <c r="G59" s="17">
        <v>197</v>
      </c>
      <c r="H59" s="17">
        <v>196</v>
      </c>
      <c r="I59" s="17">
        <v>197.01</v>
      </c>
      <c r="J59" s="17">
        <v>196</v>
      </c>
      <c r="K59" s="17"/>
      <c r="L59" s="18">
        <f t="shared" si="3"/>
        <v>5</v>
      </c>
      <c r="M59" s="18">
        <f t="shared" si="4"/>
        <v>984.01</v>
      </c>
      <c r="N59" s="19">
        <f t="shared" si="5"/>
        <v>196.80199999999999</v>
      </c>
      <c r="O59" s="20">
        <v>8</v>
      </c>
      <c r="P59" s="21">
        <f t="shared" si="6"/>
        <v>204.80199999999999</v>
      </c>
    </row>
    <row r="60" spans="1:16" x14ac:dyDescent="0.25">
      <c r="A60" s="12">
        <v>3</v>
      </c>
      <c r="B60" s="13" t="s">
        <v>28</v>
      </c>
      <c r="C60" s="14" t="s">
        <v>37</v>
      </c>
      <c r="D60" s="15">
        <v>45010</v>
      </c>
      <c r="E60" s="15" t="s">
        <v>29</v>
      </c>
      <c r="F60" s="17">
        <v>195</v>
      </c>
      <c r="G60" s="17">
        <v>193</v>
      </c>
      <c r="H60" s="17">
        <v>197</v>
      </c>
      <c r="I60" s="17">
        <v>197</v>
      </c>
      <c r="J60" s="17">
        <v>198</v>
      </c>
      <c r="K60" s="17"/>
      <c r="L60" s="18">
        <f t="shared" si="3"/>
        <v>5</v>
      </c>
      <c r="M60" s="18">
        <f t="shared" si="4"/>
        <v>980</v>
      </c>
      <c r="N60" s="19">
        <f t="shared" si="5"/>
        <v>196</v>
      </c>
      <c r="O60" s="20">
        <v>5</v>
      </c>
      <c r="P60" s="21">
        <f t="shared" si="6"/>
        <v>201</v>
      </c>
    </row>
    <row r="61" spans="1:16" x14ac:dyDescent="0.25">
      <c r="A61" s="12">
        <v>4</v>
      </c>
      <c r="B61" s="13" t="s">
        <v>28</v>
      </c>
      <c r="C61" s="14" t="s">
        <v>44</v>
      </c>
      <c r="D61" s="15">
        <v>45010</v>
      </c>
      <c r="E61" s="15" t="s">
        <v>29</v>
      </c>
      <c r="F61" s="17">
        <v>194</v>
      </c>
      <c r="G61" s="17">
        <v>194</v>
      </c>
      <c r="H61" s="17">
        <v>196</v>
      </c>
      <c r="I61" s="17">
        <v>196</v>
      </c>
      <c r="J61" s="17">
        <v>197</v>
      </c>
      <c r="K61" s="17"/>
      <c r="L61" s="18">
        <f t="shared" si="3"/>
        <v>5</v>
      </c>
      <c r="M61" s="18">
        <f t="shared" si="4"/>
        <v>977</v>
      </c>
      <c r="N61" s="19">
        <f t="shared" si="5"/>
        <v>195.4</v>
      </c>
      <c r="O61" s="20">
        <v>2</v>
      </c>
      <c r="P61" s="21">
        <f t="shared" si="6"/>
        <v>197.4</v>
      </c>
    </row>
    <row r="62" spans="1:16" x14ac:dyDescent="0.25">
      <c r="A62" s="12">
        <v>5</v>
      </c>
      <c r="B62" s="13" t="s">
        <v>28</v>
      </c>
      <c r="C62" s="14" t="s">
        <v>45</v>
      </c>
      <c r="D62" s="15">
        <v>45010</v>
      </c>
      <c r="E62" s="15" t="s">
        <v>29</v>
      </c>
      <c r="F62" s="17">
        <v>193</v>
      </c>
      <c r="G62" s="17">
        <v>194</v>
      </c>
      <c r="H62" s="17">
        <v>195</v>
      </c>
      <c r="I62" s="17">
        <v>197</v>
      </c>
      <c r="J62" s="17">
        <v>196</v>
      </c>
      <c r="K62" s="17"/>
      <c r="L62" s="18">
        <f t="shared" si="3"/>
        <v>5</v>
      </c>
      <c r="M62" s="18">
        <f t="shared" si="4"/>
        <v>975</v>
      </c>
      <c r="N62" s="19">
        <f t="shared" si="5"/>
        <v>195</v>
      </c>
      <c r="O62" s="20">
        <v>2</v>
      </c>
      <c r="P62" s="21">
        <f t="shared" si="6"/>
        <v>197</v>
      </c>
    </row>
    <row r="63" spans="1:16" x14ac:dyDescent="0.25">
      <c r="A63" s="12">
        <v>6</v>
      </c>
      <c r="B63" s="13" t="s">
        <v>28</v>
      </c>
      <c r="C63" s="14" t="s">
        <v>38</v>
      </c>
      <c r="D63" s="15">
        <v>45010</v>
      </c>
      <c r="E63" s="15" t="s">
        <v>29</v>
      </c>
      <c r="F63" s="17">
        <v>192</v>
      </c>
      <c r="G63" s="17">
        <v>192</v>
      </c>
      <c r="H63" s="17">
        <v>194</v>
      </c>
      <c r="I63" s="17">
        <v>196</v>
      </c>
      <c r="J63" s="17">
        <v>191</v>
      </c>
      <c r="K63" s="17"/>
      <c r="L63" s="18">
        <f t="shared" si="3"/>
        <v>5</v>
      </c>
      <c r="M63" s="18">
        <f t="shared" si="4"/>
        <v>965</v>
      </c>
      <c r="N63" s="19">
        <f t="shared" si="5"/>
        <v>193</v>
      </c>
      <c r="O63" s="20">
        <v>2</v>
      </c>
      <c r="P63" s="21">
        <f t="shared" si="6"/>
        <v>195</v>
      </c>
    </row>
    <row r="64" spans="1:16" x14ac:dyDescent="0.25">
      <c r="A64" s="12">
        <v>7</v>
      </c>
      <c r="B64" s="13" t="s">
        <v>28</v>
      </c>
      <c r="C64" s="14" t="s">
        <v>22</v>
      </c>
      <c r="D64" s="15">
        <v>45010</v>
      </c>
      <c r="E64" s="15" t="s">
        <v>29</v>
      </c>
      <c r="F64" s="17">
        <v>191</v>
      </c>
      <c r="G64" s="17">
        <v>193</v>
      </c>
      <c r="H64" s="17">
        <v>193</v>
      </c>
      <c r="I64" s="17">
        <v>194</v>
      </c>
      <c r="J64" s="17">
        <v>191</v>
      </c>
      <c r="K64" s="17"/>
      <c r="L64" s="18">
        <f t="shared" si="3"/>
        <v>5</v>
      </c>
      <c r="M64" s="18">
        <f t="shared" si="4"/>
        <v>962</v>
      </c>
      <c r="N64" s="19">
        <f t="shared" si="5"/>
        <v>192.4</v>
      </c>
      <c r="O64" s="20">
        <v>2</v>
      </c>
      <c r="P64" s="21">
        <f t="shared" si="6"/>
        <v>194.4</v>
      </c>
    </row>
    <row r="65" spans="1:16" x14ac:dyDescent="0.25">
      <c r="A65" s="2" t="s">
        <v>0</v>
      </c>
      <c r="B65" s="3" t="s">
        <v>1</v>
      </c>
      <c r="C65" s="4" t="s">
        <v>2</v>
      </c>
      <c r="D65" s="2" t="s">
        <v>3</v>
      </c>
      <c r="E65" s="5" t="s">
        <v>4</v>
      </c>
      <c r="F65" s="6" t="s">
        <v>5</v>
      </c>
      <c r="G65" s="6" t="s">
        <v>6</v>
      </c>
      <c r="H65" s="6" t="s">
        <v>7</v>
      </c>
      <c r="I65" s="6" t="s">
        <v>8</v>
      </c>
      <c r="J65" s="6" t="s">
        <v>9</v>
      </c>
      <c r="K65" s="6" t="s">
        <v>10</v>
      </c>
      <c r="L65" s="7" t="s">
        <v>11</v>
      </c>
      <c r="M65" s="8" t="s">
        <v>12</v>
      </c>
      <c r="N65" s="9" t="s">
        <v>13</v>
      </c>
      <c r="O65" s="10" t="s">
        <v>14</v>
      </c>
      <c r="P65" s="11" t="s">
        <v>15</v>
      </c>
    </row>
    <row r="66" spans="1:16" x14ac:dyDescent="0.25">
      <c r="A66" s="12">
        <v>1</v>
      </c>
      <c r="B66" s="13" t="s">
        <v>24</v>
      </c>
      <c r="C66" s="14" t="s">
        <v>37</v>
      </c>
      <c r="D66" s="15">
        <v>45010</v>
      </c>
      <c r="E66" s="15" t="s">
        <v>29</v>
      </c>
      <c r="F66" s="17">
        <v>197</v>
      </c>
      <c r="G66" s="17">
        <v>200</v>
      </c>
      <c r="H66" s="17">
        <v>199</v>
      </c>
      <c r="I66" s="17">
        <v>199</v>
      </c>
      <c r="J66" s="17">
        <v>195</v>
      </c>
      <c r="K66" s="17"/>
      <c r="L66" s="18">
        <f t="shared" ref="L66:L68" si="7">COUNT(F66:K66)</f>
        <v>5</v>
      </c>
      <c r="M66" s="18">
        <f t="shared" ref="M66:M68" si="8">SUM(F66:K66)</f>
        <v>990</v>
      </c>
      <c r="N66" s="19">
        <f t="shared" ref="N66:N68" si="9">AVERAGE(F66:K66)</f>
        <v>198</v>
      </c>
      <c r="O66" s="20">
        <v>15</v>
      </c>
      <c r="P66" s="21">
        <f t="shared" ref="P66:P68" si="10">SUM(N66,O66)</f>
        <v>213</v>
      </c>
    </row>
    <row r="67" spans="1:16" x14ac:dyDescent="0.25">
      <c r="A67" s="12">
        <v>2</v>
      </c>
      <c r="B67" s="13" t="s">
        <v>24</v>
      </c>
      <c r="C67" s="14" t="s">
        <v>45</v>
      </c>
      <c r="D67" s="15">
        <v>45010</v>
      </c>
      <c r="E67" s="15" t="s">
        <v>29</v>
      </c>
      <c r="F67" s="17">
        <v>190</v>
      </c>
      <c r="G67" s="17">
        <v>196</v>
      </c>
      <c r="H67" s="17">
        <v>196</v>
      </c>
      <c r="I67" s="17">
        <v>193</v>
      </c>
      <c r="J67" s="17">
        <v>194</v>
      </c>
      <c r="K67" s="17"/>
      <c r="L67" s="18">
        <f t="shared" si="7"/>
        <v>5</v>
      </c>
      <c r="M67" s="18">
        <f t="shared" si="8"/>
        <v>969</v>
      </c>
      <c r="N67" s="19">
        <f t="shared" si="9"/>
        <v>193.8</v>
      </c>
      <c r="O67" s="20">
        <v>4</v>
      </c>
      <c r="P67" s="21">
        <f t="shared" si="10"/>
        <v>197.8</v>
      </c>
    </row>
    <row r="68" spans="1:16" x14ac:dyDescent="0.25">
      <c r="A68" s="12">
        <v>3</v>
      </c>
      <c r="B68" s="13" t="s">
        <v>24</v>
      </c>
      <c r="C68" s="14" t="s">
        <v>38</v>
      </c>
      <c r="D68" s="15">
        <v>45010</v>
      </c>
      <c r="E68" s="15" t="s">
        <v>29</v>
      </c>
      <c r="F68" s="22">
        <v>188</v>
      </c>
      <c r="G68" s="22">
        <v>189</v>
      </c>
      <c r="H68" s="22">
        <v>188</v>
      </c>
      <c r="I68" s="22">
        <v>190</v>
      </c>
      <c r="J68" s="22">
        <v>189</v>
      </c>
      <c r="K68" s="22"/>
      <c r="L68" s="18">
        <f t="shared" si="7"/>
        <v>5</v>
      </c>
      <c r="M68" s="18">
        <f t="shared" si="8"/>
        <v>944</v>
      </c>
      <c r="N68" s="19">
        <f t="shared" si="9"/>
        <v>188.8</v>
      </c>
      <c r="O68" s="20">
        <v>3</v>
      </c>
      <c r="P68" s="21">
        <f t="shared" si="10"/>
        <v>191.8</v>
      </c>
    </row>
    <row r="69" spans="1:16" x14ac:dyDescent="0.25">
      <c r="A69" s="2" t="s">
        <v>0</v>
      </c>
      <c r="B69" s="3" t="s">
        <v>1</v>
      </c>
      <c r="C69" s="4" t="s">
        <v>2</v>
      </c>
      <c r="D69" s="2" t="s">
        <v>3</v>
      </c>
      <c r="E69" s="5" t="s">
        <v>4</v>
      </c>
      <c r="F69" s="6" t="s">
        <v>5</v>
      </c>
      <c r="G69" s="6" t="s">
        <v>6</v>
      </c>
      <c r="H69" s="6" t="s">
        <v>7</v>
      </c>
      <c r="I69" s="6" t="s">
        <v>8</v>
      </c>
      <c r="J69" s="6" t="s">
        <v>9</v>
      </c>
      <c r="K69" s="6" t="s">
        <v>10</v>
      </c>
      <c r="L69" s="7" t="s">
        <v>11</v>
      </c>
      <c r="M69" s="8" t="s">
        <v>12</v>
      </c>
      <c r="N69" s="9" t="s">
        <v>13</v>
      </c>
      <c r="O69" s="10" t="s">
        <v>14</v>
      </c>
      <c r="P69" s="11" t="s">
        <v>15</v>
      </c>
    </row>
    <row r="70" spans="1:16" x14ac:dyDescent="0.25">
      <c r="A70" s="12">
        <v>1</v>
      </c>
      <c r="B70" s="13" t="s">
        <v>36</v>
      </c>
      <c r="C70" s="14" t="s">
        <v>22</v>
      </c>
      <c r="D70" s="15">
        <v>45010</v>
      </c>
      <c r="E70" s="15" t="s">
        <v>29</v>
      </c>
      <c r="F70" s="17">
        <v>188</v>
      </c>
      <c r="G70" s="17">
        <v>190</v>
      </c>
      <c r="H70" s="17">
        <v>190</v>
      </c>
      <c r="I70" s="17">
        <v>192</v>
      </c>
      <c r="J70" s="17">
        <v>189</v>
      </c>
      <c r="K70" s="17"/>
      <c r="L70" s="18">
        <f t="shared" ref="L70" si="11">COUNT(F70:K70)</f>
        <v>5</v>
      </c>
      <c r="M70" s="18">
        <f t="shared" ref="M70" si="12">SUM(F70:K70)</f>
        <v>949</v>
      </c>
      <c r="N70" s="19">
        <f t="shared" ref="N70" si="13">AVERAGE(F70:K70)</f>
        <v>189.8</v>
      </c>
      <c r="O70" s="20">
        <v>5</v>
      </c>
      <c r="P70" s="21">
        <f t="shared" ref="P70" si="14">SUM(N70,O70)</f>
        <v>194.8</v>
      </c>
    </row>
    <row r="71" spans="1:16" x14ac:dyDescent="0.25">
      <c r="A71" s="2" t="s">
        <v>0</v>
      </c>
      <c r="B71" s="3" t="s">
        <v>1</v>
      </c>
      <c r="C71" s="4" t="s">
        <v>2</v>
      </c>
      <c r="D71" s="2" t="s">
        <v>3</v>
      </c>
      <c r="E71" s="5" t="s">
        <v>4</v>
      </c>
      <c r="F71" s="6" t="s">
        <v>5</v>
      </c>
      <c r="G71" s="6" t="s">
        <v>6</v>
      </c>
      <c r="H71" s="6" t="s">
        <v>7</v>
      </c>
      <c r="I71" s="6" t="s">
        <v>8</v>
      </c>
      <c r="J71" s="6" t="s">
        <v>9</v>
      </c>
      <c r="K71" s="6" t="s">
        <v>10</v>
      </c>
      <c r="L71" s="7" t="s">
        <v>11</v>
      </c>
      <c r="M71" s="8" t="s">
        <v>12</v>
      </c>
      <c r="N71" s="9" t="s">
        <v>13</v>
      </c>
      <c r="O71" s="10" t="s">
        <v>14</v>
      </c>
      <c r="P71" s="11" t="s">
        <v>15</v>
      </c>
    </row>
    <row r="72" spans="1:16" x14ac:dyDescent="0.25">
      <c r="A72" s="12">
        <v>1</v>
      </c>
      <c r="B72" s="13" t="s">
        <v>46</v>
      </c>
      <c r="C72" s="14" t="s">
        <v>40</v>
      </c>
      <c r="D72" s="15">
        <v>45010</v>
      </c>
      <c r="E72" s="15" t="s">
        <v>29</v>
      </c>
      <c r="F72" s="17">
        <v>173</v>
      </c>
      <c r="G72" s="17">
        <v>181</v>
      </c>
      <c r="H72" s="17">
        <v>175</v>
      </c>
      <c r="I72" s="17">
        <v>180</v>
      </c>
      <c r="J72" s="17">
        <v>164</v>
      </c>
      <c r="K72" s="17"/>
      <c r="L72" s="18">
        <f t="shared" ref="L72:L74" si="15">COUNT(F72:K72)</f>
        <v>5</v>
      </c>
      <c r="M72" s="18">
        <f t="shared" ref="M72:M74" si="16">SUM(F72:K72)</f>
        <v>873</v>
      </c>
      <c r="N72" s="19">
        <f t="shared" ref="N72:N74" si="17">AVERAGE(F72:K72)</f>
        <v>174.6</v>
      </c>
      <c r="O72" s="20">
        <v>13</v>
      </c>
      <c r="P72" s="21">
        <f t="shared" ref="P72:P74" si="18">SUM(N72,O72)</f>
        <v>187.6</v>
      </c>
    </row>
    <row r="73" spans="1:16" x14ac:dyDescent="0.25">
      <c r="A73" s="12">
        <v>2</v>
      </c>
      <c r="B73" s="13" t="s">
        <v>46</v>
      </c>
      <c r="C73" s="14" t="s">
        <v>43</v>
      </c>
      <c r="D73" s="15">
        <v>45010</v>
      </c>
      <c r="E73" s="15" t="s">
        <v>29</v>
      </c>
      <c r="F73" s="17">
        <v>165</v>
      </c>
      <c r="G73" s="17">
        <v>164</v>
      </c>
      <c r="H73" s="17">
        <v>162</v>
      </c>
      <c r="I73" s="17">
        <v>170</v>
      </c>
      <c r="J73" s="17">
        <v>170</v>
      </c>
      <c r="K73" s="17"/>
      <c r="L73" s="18">
        <f t="shared" si="15"/>
        <v>5</v>
      </c>
      <c r="M73" s="18">
        <f t="shared" si="16"/>
        <v>831</v>
      </c>
      <c r="N73" s="19">
        <f t="shared" si="17"/>
        <v>166.2</v>
      </c>
      <c r="O73" s="20">
        <v>6</v>
      </c>
      <c r="P73" s="21">
        <f t="shared" si="18"/>
        <v>172.2</v>
      </c>
    </row>
    <row r="74" spans="1:16" x14ac:dyDescent="0.25">
      <c r="A74" s="12">
        <v>3</v>
      </c>
      <c r="B74" s="13" t="s">
        <v>46</v>
      </c>
      <c r="C74" s="14" t="s">
        <v>47</v>
      </c>
      <c r="D74" s="15">
        <v>45010</v>
      </c>
      <c r="E74" s="15" t="s">
        <v>29</v>
      </c>
      <c r="F74" s="17">
        <v>166</v>
      </c>
      <c r="G74" s="17">
        <v>155</v>
      </c>
      <c r="H74" s="17">
        <v>168</v>
      </c>
      <c r="I74" s="17">
        <v>179</v>
      </c>
      <c r="J74" s="17">
        <v>114</v>
      </c>
      <c r="K74" s="17"/>
      <c r="L74" s="18">
        <f t="shared" si="15"/>
        <v>5</v>
      </c>
      <c r="M74" s="18">
        <f t="shared" si="16"/>
        <v>782</v>
      </c>
      <c r="N74" s="19">
        <f t="shared" si="17"/>
        <v>156.4</v>
      </c>
      <c r="O74" s="20">
        <v>3</v>
      </c>
      <c r="P74" s="21">
        <f t="shared" si="18"/>
        <v>159.4</v>
      </c>
    </row>
    <row r="75" spans="1:16" x14ac:dyDescent="0.25">
      <c r="A75" s="24"/>
      <c r="B75" s="25"/>
      <c r="C75" s="24"/>
      <c r="D75" s="24"/>
      <c r="E75" s="26"/>
      <c r="F75" s="27"/>
      <c r="G75" s="27"/>
      <c r="H75" s="27"/>
      <c r="I75" s="27"/>
      <c r="J75" s="27"/>
      <c r="K75" s="27"/>
      <c r="L75" s="28"/>
      <c r="M75" s="26"/>
      <c r="N75" s="29"/>
      <c r="O75" s="24"/>
      <c r="P75" s="30"/>
    </row>
    <row r="76" spans="1:16" x14ac:dyDescent="0.25">
      <c r="A76" s="2" t="s">
        <v>0</v>
      </c>
      <c r="B76" s="3" t="s">
        <v>1</v>
      </c>
      <c r="C76" s="4" t="s">
        <v>2</v>
      </c>
      <c r="D76" s="2" t="s">
        <v>3</v>
      </c>
      <c r="E76" s="5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6" t="s">
        <v>10</v>
      </c>
      <c r="L76" s="7" t="s">
        <v>11</v>
      </c>
      <c r="M76" s="8" t="s">
        <v>12</v>
      </c>
      <c r="N76" s="9" t="s">
        <v>13</v>
      </c>
      <c r="O76" s="10" t="s">
        <v>14</v>
      </c>
      <c r="P76" s="11" t="s">
        <v>15</v>
      </c>
    </row>
    <row r="77" spans="1:16" x14ac:dyDescent="0.25">
      <c r="A77" s="12">
        <v>1</v>
      </c>
      <c r="B77" s="13" t="s">
        <v>28</v>
      </c>
      <c r="C77" s="14" t="s">
        <v>48</v>
      </c>
      <c r="D77" s="15">
        <v>45044</v>
      </c>
      <c r="E77" s="16" t="s">
        <v>29</v>
      </c>
      <c r="F77" s="17">
        <v>198</v>
      </c>
      <c r="G77" s="17">
        <v>199</v>
      </c>
      <c r="H77" s="17">
        <v>198</v>
      </c>
      <c r="I77" s="17">
        <v>200</v>
      </c>
      <c r="J77" s="17"/>
      <c r="K77" s="17"/>
      <c r="L77" s="18">
        <v>4</v>
      </c>
      <c r="M77" s="18">
        <v>795</v>
      </c>
      <c r="N77" s="19">
        <v>198.75</v>
      </c>
      <c r="O77" s="20">
        <v>7</v>
      </c>
      <c r="P77" s="21">
        <v>205.75</v>
      </c>
    </row>
    <row r="78" spans="1:16" x14ac:dyDescent="0.25">
      <c r="A78" s="12">
        <v>2</v>
      </c>
      <c r="B78" s="13" t="s">
        <v>28</v>
      </c>
      <c r="C78" s="14" t="s">
        <v>22</v>
      </c>
      <c r="D78" s="15">
        <v>45044</v>
      </c>
      <c r="E78" s="16" t="s">
        <v>29</v>
      </c>
      <c r="F78" s="17">
        <v>198</v>
      </c>
      <c r="G78" s="17">
        <v>199.01</v>
      </c>
      <c r="H78" s="17">
        <v>197</v>
      </c>
      <c r="I78" s="17">
        <v>199</v>
      </c>
      <c r="J78" s="17"/>
      <c r="K78" s="17"/>
      <c r="L78" s="18">
        <v>4</v>
      </c>
      <c r="M78" s="18">
        <v>793.01</v>
      </c>
      <c r="N78" s="19">
        <v>198.2525</v>
      </c>
      <c r="O78" s="20">
        <v>6</v>
      </c>
      <c r="P78" s="21">
        <v>204.2525</v>
      </c>
    </row>
    <row r="79" spans="1:16" x14ac:dyDescent="0.25">
      <c r="A79" s="12">
        <v>3</v>
      </c>
      <c r="B79" s="13" t="s">
        <v>28</v>
      </c>
      <c r="C79" s="14" t="s">
        <v>30</v>
      </c>
      <c r="D79" s="15">
        <v>45044</v>
      </c>
      <c r="E79" s="16" t="s">
        <v>29</v>
      </c>
      <c r="F79" s="17">
        <v>199</v>
      </c>
      <c r="G79" s="17">
        <v>196</v>
      </c>
      <c r="H79" s="17">
        <v>198</v>
      </c>
      <c r="I79" s="17">
        <v>198</v>
      </c>
      <c r="J79" s="17"/>
      <c r="K79" s="17"/>
      <c r="L79" s="18">
        <v>4</v>
      </c>
      <c r="M79" s="18">
        <v>791</v>
      </c>
      <c r="N79" s="19">
        <v>197.75</v>
      </c>
      <c r="O79" s="20">
        <v>5</v>
      </c>
      <c r="P79" s="21">
        <v>202.75</v>
      </c>
    </row>
    <row r="80" spans="1:16" x14ac:dyDescent="0.25">
      <c r="A80" s="12">
        <v>4</v>
      </c>
      <c r="B80" s="13" t="s">
        <v>28</v>
      </c>
      <c r="C80" s="14" t="s">
        <v>17</v>
      </c>
      <c r="D80" s="15">
        <v>45044</v>
      </c>
      <c r="E80" s="16" t="s">
        <v>29</v>
      </c>
      <c r="F80" s="17">
        <v>197</v>
      </c>
      <c r="G80" s="17">
        <v>198</v>
      </c>
      <c r="H80" s="17">
        <v>196</v>
      </c>
      <c r="I80" s="17">
        <v>197</v>
      </c>
      <c r="J80" s="17"/>
      <c r="K80" s="17"/>
      <c r="L80" s="18">
        <v>4</v>
      </c>
      <c r="M80" s="18">
        <v>788</v>
      </c>
      <c r="N80" s="19">
        <v>197</v>
      </c>
      <c r="O80" s="20">
        <v>2</v>
      </c>
      <c r="P80" s="21">
        <v>199</v>
      </c>
    </row>
    <row r="81" spans="1:16" x14ac:dyDescent="0.25">
      <c r="A81" s="12">
        <v>6</v>
      </c>
      <c r="B81" s="13" t="s">
        <v>28</v>
      </c>
      <c r="C81" s="14" t="s">
        <v>44</v>
      </c>
      <c r="D81" s="15">
        <v>45044</v>
      </c>
      <c r="E81" s="16" t="s">
        <v>29</v>
      </c>
      <c r="F81" s="17">
        <v>198</v>
      </c>
      <c r="G81" s="17">
        <v>195</v>
      </c>
      <c r="H81" s="17">
        <v>197</v>
      </c>
      <c r="I81" s="17">
        <v>196</v>
      </c>
      <c r="J81" s="17"/>
      <c r="K81" s="17"/>
      <c r="L81" s="18">
        <v>4</v>
      </c>
      <c r="M81" s="18">
        <v>786</v>
      </c>
      <c r="N81" s="19">
        <v>196.5</v>
      </c>
      <c r="O81" s="20">
        <v>2</v>
      </c>
      <c r="P81" s="21">
        <v>198.5</v>
      </c>
    </row>
    <row r="82" spans="1:16" x14ac:dyDescent="0.25">
      <c r="A82" s="12">
        <v>6</v>
      </c>
      <c r="B82" s="13" t="s">
        <v>28</v>
      </c>
      <c r="C82" s="14" t="s">
        <v>21</v>
      </c>
      <c r="D82" s="15">
        <v>45044</v>
      </c>
      <c r="E82" s="16" t="s">
        <v>29</v>
      </c>
      <c r="F82" s="17">
        <v>196</v>
      </c>
      <c r="G82" s="17">
        <v>195</v>
      </c>
      <c r="H82" s="17">
        <v>199</v>
      </c>
      <c r="I82" s="17">
        <v>196</v>
      </c>
      <c r="J82" s="17"/>
      <c r="K82" s="17"/>
      <c r="L82" s="18">
        <v>4</v>
      </c>
      <c r="M82" s="18">
        <v>786</v>
      </c>
      <c r="N82" s="19">
        <v>196.5</v>
      </c>
      <c r="O82" s="20">
        <v>4</v>
      </c>
      <c r="P82" s="21">
        <v>200.5</v>
      </c>
    </row>
    <row r="83" spans="1:16" x14ac:dyDescent="0.25">
      <c r="A83" s="12">
        <v>7</v>
      </c>
      <c r="B83" s="13" t="s">
        <v>28</v>
      </c>
      <c r="C83" s="14" t="s">
        <v>33</v>
      </c>
      <c r="D83" s="15">
        <v>45044</v>
      </c>
      <c r="E83" s="16" t="s">
        <v>29</v>
      </c>
      <c r="F83" s="17">
        <v>194</v>
      </c>
      <c r="G83" s="17">
        <v>191</v>
      </c>
      <c r="H83" s="17">
        <v>197</v>
      </c>
      <c r="I83" s="17">
        <v>198</v>
      </c>
      <c r="J83" s="17"/>
      <c r="K83" s="17"/>
      <c r="L83" s="18">
        <v>4</v>
      </c>
      <c r="M83" s="18">
        <v>780</v>
      </c>
      <c r="N83" s="19">
        <v>195</v>
      </c>
      <c r="O83" s="20">
        <v>2</v>
      </c>
      <c r="P83" s="21">
        <v>197</v>
      </c>
    </row>
    <row r="84" spans="1:16" x14ac:dyDescent="0.25">
      <c r="A84" s="2" t="s">
        <v>0</v>
      </c>
      <c r="B84" s="3" t="s">
        <v>1</v>
      </c>
      <c r="C84" s="4" t="s">
        <v>2</v>
      </c>
      <c r="D84" s="2" t="s">
        <v>3</v>
      </c>
      <c r="E84" s="5" t="s">
        <v>4</v>
      </c>
      <c r="F84" s="6" t="s">
        <v>5</v>
      </c>
      <c r="G84" s="6" t="s">
        <v>6</v>
      </c>
      <c r="H84" s="6" t="s">
        <v>7</v>
      </c>
      <c r="I84" s="6" t="s">
        <v>8</v>
      </c>
      <c r="J84" s="6" t="s">
        <v>9</v>
      </c>
      <c r="K84" s="6" t="s">
        <v>10</v>
      </c>
      <c r="L84" s="7" t="s">
        <v>11</v>
      </c>
      <c r="M84" s="8" t="s">
        <v>12</v>
      </c>
      <c r="N84" s="9" t="s">
        <v>13</v>
      </c>
      <c r="O84" s="10" t="s">
        <v>14</v>
      </c>
      <c r="P84" s="11" t="s">
        <v>15</v>
      </c>
    </row>
    <row r="85" spans="1:16" x14ac:dyDescent="0.25">
      <c r="A85" s="12">
        <v>1</v>
      </c>
      <c r="B85" s="13" t="s">
        <v>24</v>
      </c>
      <c r="C85" s="14" t="s">
        <v>25</v>
      </c>
      <c r="D85" s="15">
        <v>45044</v>
      </c>
      <c r="E85" s="16" t="s">
        <v>29</v>
      </c>
      <c r="F85" s="17">
        <v>195</v>
      </c>
      <c r="G85" s="17">
        <v>191</v>
      </c>
      <c r="H85" s="17">
        <v>195</v>
      </c>
      <c r="I85" s="17">
        <v>195</v>
      </c>
      <c r="J85" s="17"/>
      <c r="K85" s="17"/>
      <c r="L85" s="18">
        <v>4</v>
      </c>
      <c r="M85" s="18">
        <v>776</v>
      </c>
      <c r="N85" s="19">
        <v>194</v>
      </c>
      <c r="O85" s="20">
        <v>13</v>
      </c>
      <c r="P85" s="21">
        <v>207</v>
      </c>
    </row>
    <row r="86" spans="1:16" x14ac:dyDescent="0.25">
      <c r="A86" s="12">
        <v>2</v>
      </c>
      <c r="B86" s="13" t="s">
        <v>24</v>
      </c>
      <c r="C86" s="14" t="s">
        <v>49</v>
      </c>
      <c r="D86" s="15">
        <v>45044</v>
      </c>
      <c r="E86" s="16" t="s">
        <v>29</v>
      </c>
      <c r="F86" s="17">
        <v>190</v>
      </c>
      <c r="G86" s="17">
        <v>188</v>
      </c>
      <c r="H86" s="17">
        <v>180</v>
      </c>
      <c r="I86" s="17">
        <v>182</v>
      </c>
      <c r="J86" s="17"/>
      <c r="K86" s="17"/>
      <c r="L86" s="18">
        <v>4</v>
      </c>
      <c r="M86" s="18">
        <v>740</v>
      </c>
      <c r="N86" s="19">
        <v>185</v>
      </c>
      <c r="O86" s="20">
        <v>4</v>
      </c>
      <c r="P86" s="21">
        <v>189</v>
      </c>
    </row>
    <row r="87" spans="1:16" x14ac:dyDescent="0.25">
      <c r="A87" s="12">
        <v>3</v>
      </c>
      <c r="B87" s="13" t="s">
        <v>24</v>
      </c>
      <c r="C87" s="14" t="s">
        <v>41</v>
      </c>
      <c r="D87" s="15">
        <v>45044</v>
      </c>
      <c r="E87" s="16" t="s">
        <v>29</v>
      </c>
      <c r="F87" s="17">
        <v>182</v>
      </c>
      <c r="G87" s="17">
        <v>179</v>
      </c>
      <c r="H87" s="17">
        <v>186</v>
      </c>
      <c r="I87" s="17">
        <v>187</v>
      </c>
      <c r="J87" s="17"/>
      <c r="K87" s="17"/>
      <c r="L87" s="18">
        <v>4</v>
      </c>
      <c r="M87" s="18">
        <v>734</v>
      </c>
      <c r="N87" s="19">
        <v>183.5</v>
      </c>
      <c r="O87" s="20">
        <v>3</v>
      </c>
      <c r="P87" s="21">
        <v>186.5</v>
      </c>
    </row>
    <row r="88" spans="1:16" x14ac:dyDescent="0.25">
      <c r="A88" s="12">
        <v>4</v>
      </c>
      <c r="B88" s="13" t="s">
        <v>24</v>
      </c>
      <c r="C88" s="14" t="s">
        <v>50</v>
      </c>
      <c r="D88" s="15">
        <v>45044</v>
      </c>
      <c r="E88" s="16" t="s">
        <v>29</v>
      </c>
      <c r="F88" s="22">
        <v>175</v>
      </c>
      <c r="G88" s="22">
        <v>182</v>
      </c>
      <c r="H88" s="22">
        <v>178</v>
      </c>
      <c r="I88" s="22">
        <v>178</v>
      </c>
      <c r="J88" s="22"/>
      <c r="K88" s="22"/>
      <c r="L88" s="18">
        <v>4</v>
      </c>
      <c r="M88" s="18">
        <v>713</v>
      </c>
      <c r="N88" s="19">
        <v>178.25</v>
      </c>
      <c r="O88" s="20">
        <v>2</v>
      </c>
      <c r="P88" s="21">
        <v>180.25</v>
      </c>
    </row>
    <row r="89" spans="1:16" x14ac:dyDescent="0.25">
      <c r="A89" s="12">
        <v>5</v>
      </c>
      <c r="B89" s="13" t="s">
        <v>24</v>
      </c>
      <c r="C89" s="14" t="s">
        <v>43</v>
      </c>
      <c r="D89" s="15">
        <v>45044</v>
      </c>
      <c r="E89" s="16" t="s">
        <v>29</v>
      </c>
      <c r="F89" s="17">
        <v>174</v>
      </c>
      <c r="G89" s="17">
        <v>180</v>
      </c>
      <c r="H89" s="17">
        <v>174</v>
      </c>
      <c r="I89" s="17">
        <v>171</v>
      </c>
      <c r="J89" s="17"/>
      <c r="K89" s="17"/>
      <c r="L89" s="18">
        <v>4</v>
      </c>
      <c r="M89" s="18">
        <v>699</v>
      </c>
      <c r="N89" s="19">
        <v>174.75</v>
      </c>
      <c r="O89" s="20">
        <v>2</v>
      </c>
      <c r="P89" s="21">
        <v>176.75</v>
      </c>
    </row>
    <row r="90" spans="1:16" x14ac:dyDescent="0.25">
      <c r="A90" s="2" t="s">
        <v>0</v>
      </c>
      <c r="B90" s="3" t="s">
        <v>1</v>
      </c>
      <c r="C90" s="4" t="s">
        <v>2</v>
      </c>
      <c r="D90" s="2" t="s">
        <v>3</v>
      </c>
      <c r="E90" s="5" t="s">
        <v>4</v>
      </c>
      <c r="F90" s="6" t="s">
        <v>5</v>
      </c>
      <c r="G90" s="6" t="s">
        <v>6</v>
      </c>
      <c r="H90" s="6" t="s">
        <v>7</v>
      </c>
      <c r="I90" s="6" t="s">
        <v>8</v>
      </c>
      <c r="J90" s="6" t="s">
        <v>9</v>
      </c>
      <c r="K90" s="6" t="s">
        <v>10</v>
      </c>
      <c r="L90" s="7" t="s">
        <v>11</v>
      </c>
      <c r="M90" s="8" t="s">
        <v>12</v>
      </c>
      <c r="N90" s="9" t="s">
        <v>13</v>
      </c>
      <c r="O90" s="10" t="s">
        <v>14</v>
      </c>
      <c r="P90" s="11" t="s">
        <v>15</v>
      </c>
    </row>
    <row r="91" spans="1:16" x14ac:dyDescent="0.25">
      <c r="A91" s="12">
        <v>1</v>
      </c>
      <c r="B91" s="13" t="s">
        <v>36</v>
      </c>
      <c r="C91" s="14" t="s">
        <v>44</v>
      </c>
      <c r="D91" s="15">
        <v>45044</v>
      </c>
      <c r="E91" s="16" t="s">
        <v>29</v>
      </c>
      <c r="F91" s="17">
        <v>188</v>
      </c>
      <c r="G91" s="17">
        <v>195</v>
      </c>
      <c r="H91" s="17">
        <v>195</v>
      </c>
      <c r="I91" s="17">
        <v>194</v>
      </c>
      <c r="J91" s="17"/>
      <c r="K91" s="17"/>
      <c r="L91" s="18">
        <v>4</v>
      </c>
      <c r="M91" s="18">
        <v>772</v>
      </c>
      <c r="N91" s="19">
        <v>193</v>
      </c>
      <c r="O91" s="20">
        <v>11</v>
      </c>
      <c r="P91" s="21">
        <v>204</v>
      </c>
    </row>
    <row r="92" spans="1:16" x14ac:dyDescent="0.25">
      <c r="A92" s="12">
        <v>2</v>
      </c>
      <c r="B92" s="13" t="s">
        <v>36</v>
      </c>
      <c r="C92" s="14" t="s">
        <v>22</v>
      </c>
      <c r="D92" s="15">
        <v>45044</v>
      </c>
      <c r="E92" s="16" t="s">
        <v>29</v>
      </c>
      <c r="F92" s="17">
        <v>189</v>
      </c>
      <c r="G92" s="17">
        <v>193</v>
      </c>
      <c r="H92" s="17">
        <v>191</v>
      </c>
      <c r="I92" s="17">
        <v>192</v>
      </c>
      <c r="J92" s="17"/>
      <c r="K92" s="17"/>
      <c r="L92" s="18">
        <v>4</v>
      </c>
      <c r="M92" s="18">
        <v>765</v>
      </c>
      <c r="N92" s="19">
        <v>191.25</v>
      </c>
      <c r="O92" s="20">
        <v>6</v>
      </c>
      <c r="P92" s="21">
        <v>197.25</v>
      </c>
    </row>
    <row r="93" spans="1:16" x14ac:dyDescent="0.25">
      <c r="A93" s="31"/>
      <c r="B93" s="32"/>
      <c r="C93" s="31"/>
      <c r="D93" s="31"/>
      <c r="E93" s="33"/>
      <c r="F93" s="34"/>
      <c r="G93" s="34"/>
      <c r="H93" s="34"/>
      <c r="I93" s="34"/>
      <c r="J93" s="34"/>
      <c r="K93" s="34"/>
      <c r="L93" s="35"/>
      <c r="M93" s="33"/>
      <c r="N93" s="36"/>
      <c r="O93" s="31"/>
      <c r="P93" s="37"/>
    </row>
  </sheetData>
  <protectedRanges>
    <protectedRange algorithmName="SHA-512" hashValue="ON39YdpmFHfN9f47KpiRvqrKx0V9+erV1CNkpWzYhW/Qyc6aT8rEyCrvauWSYGZK2ia3o7vd3akF07acHAFpOA==" saltValue="yVW9XmDwTqEnmpSGai0KYg==" spinCount="100000" sqref="C2 C3:D8" name="Range1_5_1"/>
    <protectedRange algorithmName="SHA-512" hashValue="ON39YdpmFHfN9f47KpiRvqrKx0V9+erV1CNkpWzYhW/Qyc6aT8rEyCrvauWSYGZK2ia3o7vd3akF07acHAFpOA==" saltValue="yVW9XmDwTqEnmpSGai0KYg==" spinCount="100000" sqref="E3:E8" name="Range1_1_3_1"/>
    <protectedRange algorithmName="SHA-512" hashValue="ON39YdpmFHfN9f47KpiRvqrKx0V9+erV1CNkpWzYhW/Qyc6aT8rEyCrvauWSYGZK2ia3o7vd3akF07acHAFpOA==" saltValue="yVW9XmDwTqEnmpSGai0KYg==" spinCount="100000" sqref="F3:K8" name="Range1_3_2_1"/>
    <protectedRange algorithmName="SHA-512" hashValue="ON39YdpmFHfN9f47KpiRvqrKx0V9+erV1CNkpWzYhW/Qyc6aT8rEyCrvauWSYGZK2ia3o7vd3akF07acHAFpOA==" saltValue="yVW9XmDwTqEnmpSGai0KYg==" spinCount="100000" sqref="C9:E9 C10:D12 F10:K12" name="Range1_6_1"/>
    <protectedRange algorithmName="SHA-512" hashValue="ON39YdpmFHfN9f47KpiRvqrKx0V9+erV1CNkpWzYhW/Qyc6aT8rEyCrvauWSYGZK2ia3o7vd3akF07acHAFpOA==" saltValue="yVW9XmDwTqEnmpSGai0KYg==" spinCount="100000" sqref="E10:E12" name="Range1_1_4_1"/>
    <protectedRange sqref="J15:K20 C14 C15:D22" name="Range1"/>
    <protectedRange sqref="E15:E22" name="Range1_1"/>
    <protectedRange sqref="F15:I20 F21:K22" name="Range1_3"/>
    <protectedRange sqref="C23:E23 F24:K27 C24:D27" name="Range1_2"/>
    <protectedRange sqref="E24:E27" name="Range1_1_1"/>
    <protectedRange sqref="C28:E28 F29:K29 C29:D29" name="Range1_4"/>
    <protectedRange sqref="E29" name="Range1_1_2"/>
    <protectedRange sqref="J32:K37 C31 C32:D40 C53" name="Range1_5"/>
    <protectedRange sqref="E32:E40" name="Range1_1_3"/>
    <protectedRange sqref="F32:I37 F38:K40" name="Range1_3_1"/>
    <protectedRange sqref="C41:E41 F42:K51 C42:D51" name="Range1_6"/>
    <protectedRange sqref="E42:E51" name="Range1_1_4"/>
    <protectedRange sqref="C52:E52 F53:K55 C54:D55 D53" name="Range1_7"/>
    <protectedRange sqref="E53:E55" name="Range1_1_5"/>
    <protectedRange sqref="J58:K63 F70:K70 F75:J75 C57 C58:E65 C66:K68 C69:E71 C72:K74" name="Range1_8_1"/>
    <protectedRange sqref="F58:I63 F64:K64" name="Range1_3_2_2"/>
    <protectedRange sqref="J77:K82 C76 C77:D83" name="Range1_48"/>
    <protectedRange sqref="E77:E83" name="Range1_1_31"/>
    <protectedRange sqref="F77:I82 F83:K83" name="Range1_3_16"/>
    <protectedRange sqref="C84:E84 F85:K89 C85:D89" name="Range1_49"/>
    <protectedRange sqref="E85:E89" name="Range1_1_32"/>
    <protectedRange sqref="C90:E90 F91:K92 C91:D92" name="Range1_50"/>
    <protectedRange sqref="E91:E92" name="Range1_1_33"/>
  </protectedRanges>
  <conditionalFormatting sqref="F3:F8">
    <cfRule type="top10" dxfId="109" priority="110" rank="1"/>
  </conditionalFormatting>
  <conditionalFormatting sqref="F10:F12">
    <cfRule type="top10" dxfId="108" priority="102" rank="1"/>
  </conditionalFormatting>
  <conditionalFormatting sqref="F15:F22">
    <cfRule type="top10" dxfId="107" priority="96" rank="1"/>
  </conditionalFormatting>
  <conditionalFormatting sqref="F24:F27">
    <cfRule type="top10" dxfId="106" priority="90" rank="1"/>
  </conditionalFormatting>
  <conditionalFormatting sqref="F29">
    <cfRule type="top10" dxfId="105" priority="84" rank="1"/>
  </conditionalFormatting>
  <conditionalFormatting sqref="F32:F40">
    <cfRule type="top10" dxfId="104" priority="78" rank="1"/>
  </conditionalFormatting>
  <conditionalFormatting sqref="F42:F51">
    <cfRule type="top10" dxfId="103" priority="72" rank="1"/>
  </conditionalFormatting>
  <conditionalFormatting sqref="F53:F55">
    <cfRule type="top10" dxfId="102" priority="66" rank="1"/>
  </conditionalFormatting>
  <conditionalFormatting sqref="F3:K8">
    <cfRule type="cellIs" dxfId="101" priority="105" operator="greaterThanOrEqual">
      <formula>200</formula>
    </cfRule>
  </conditionalFormatting>
  <conditionalFormatting sqref="F10:K12">
    <cfRule type="cellIs" dxfId="100" priority="98" operator="greaterThanOrEqual">
      <formula>200</formula>
    </cfRule>
  </conditionalFormatting>
  <conditionalFormatting sqref="G3:G8">
    <cfRule type="top10" dxfId="99" priority="104" rank="1"/>
  </conditionalFormatting>
  <conditionalFormatting sqref="G10:G12">
    <cfRule type="top10" dxfId="98" priority="97" rank="1"/>
  </conditionalFormatting>
  <conditionalFormatting sqref="G15:G22">
    <cfRule type="top10" dxfId="97" priority="91" rank="1"/>
  </conditionalFormatting>
  <conditionalFormatting sqref="G24:G27">
    <cfRule type="top10" dxfId="96" priority="89" rank="1"/>
  </conditionalFormatting>
  <conditionalFormatting sqref="G29">
    <cfRule type="top10" dxfId="95" priority="83" rank="1"/>
  </conditionalFormatting>
  <conditionalFormatting sqref="G32:G40">
    <cfRule type="top10" dxfId="94" priority="73" rank="1"/>
  </conditionalFormatting>
  <conditionalFormatting sqref="G42:G51">
    <cfRule type="top10" dxfId="93" priority="71" rank="1"/>
  </conditionalFormatting>
  <conditionalFormatting sqref="G53:G55">
    <cfRule type="top10" dxfId="92" priority="65" rank="1"/>
  </conditionalFormatting>
  <conditionalFormatting sqref="H3:H8">
    <cfRule type="top10" dxfId="91" priority="109" rank="1"/>
  </conditionalFormatting>
  <conditionalFormatting sqref="H10:H12">
    <cfRule type="top10" dxfId="90" priority="101" rank="1"/>
  </conditionalFormatting>
  <conditionalFormatting sqref="H15:H22">
    <cfRule type="top10" dxfId="89" priority="92" rank="1"/>
  </conditionalFormatting>
  <conditionalFormatting sqref="H24:H27">
    <cfRule type="top10" dxfId="88" priority="88" rank="1"/>
  </conditionalFormatting>
  <conditionalFormatting sqref="H29">
    <cfRule type="top10" dxfId="87" priority="82" rank="1"/>
  </conditionalFormatting>
  <conditionalFormatting sqref="H32:H40">
    <cfRule type="top10" dxfId="86" priority="74" rank="1"/>
  </conditionalFormatting>
  <conditionalFormatting sqref="H42:H51">
    <cfRule type="top10" dxfId="85" priority="70" rank="1"/>
  </conditionalFormatting>
  <conditionalFormatting sqref="H53:H55">
    <cfRule type="top10" dxfId="84" priority="64" rank="1"/>
  </conditionalFormatting>
  <conditionalFormatting sqref="I3:I8">
    <cfRule type="top10" dxfId="83" priority="108" rank="1"/>
  </conditionalFormatting>
  <conditionalFormatting sqref="I10:I12">
    <cfRule type="top10" dxfId="82" priority="100" rank="1"/>
  </conditionalFormatting>
  <conditionalFormatting sqref="I15:I22">
    <cfRule type="top10" dxfId="81" priority="93" rank="1"/>
  </conditionalFormatting>
  <conditionalFormatting sqref="I24:I27">
    <cfRule type="top10" dxfId="80" priority="87" rank="1"/>
  </conditionalFormatting>
  <conditionalFormatting sqref="I29">
    <cfRule type="top10" dxfId="79" priority="81" rank="1"/>
  </conditionalFormatting>
  <conditionalFormatting sqref="I32:I40">
    <cfRule type="top10" dxfId="78" priority="75" rank="1"/>
  </conditionalFormatting>
  <conditionalFormatting sqref="I42:I51">
    <cfRule type="top10" dxfId="77" priority="69" rank="1"/>
  </conditionalFormatting>
  <conditionalFormatting sqref="I53:I55">
    <cfRule type="top10" dxfId="76" priority="63" rank="1"/>
  </conditionalFormatting>
  <conditionalFormatting sqref="J3:J8">
    <cfRule type="top10" dxfId="75" priority="107" rank="1"/>
  </conditionalFormatting>
  <conditionalFormatting sqref="J10:J12">
    <cfRule type="top10" dxfId="74" priority="99" rank="1"/>
  </conditionalFormatting>
  <conditionalFormatting sqref="J15:J22">
    <cfRule type="top10" dxfId="73" priority="94" rank="1"/>
  </conditionalFormatting>
  <conditionalFormatting sqref="J24:J27">
    <cfRule type="top10" dxfId="72" priority="86" rank="1"/>
  </conditionalFormatting>
  <conditionalFormatting sqref="J29">
    <cfRule type="top10" dxfId="71" priority="80" rank="1"/>
  </conditionalFormatting>
  <conditionalFormatting sqref="J32:J40">
    <cfRule type="top10" dxfId="70" priority="76" rank="1"/>
  </conditionalFormatting>
  <conditionalFormatting sqref="J42:J51">
    <cfRule type="top10" dxfId="69" priority="68" rank="1"/>
  </conditionalFormatting>
  <conditionalFormatting sqref="J53:J55">
    <cfRule type="top10" dxfId="68" priority="62" rank="1"/>
  </conditionalFormatting>
  <conditionalFormatting sqref="K3:K8">
    <cfRule type="top10" dxfId="67" priority="106" rank="1"/>
  </conditionalFormatting>
  <conditionalFormatting sqref="K10:K12">
    <cfRule type="top10" dxfId="66" priority="103" rank="1"/>
  </conditionalFormatting>
  <conditionalFormatting sqref="K15:K22">
    <cfRule type="top10" dxfId="65" priority="95" rank="1"/>
  </conditionalFormatting>
  <conditionalFormatting sqref="K24:K27">
    <cfRule type="top10" dxfId="64" priority="85" rank="1"/>
  </conditionalFormatting>
  <conditionalFormatting sqref="K29">
    <cfRule type="top10" dxfId="63" priority="79" rank="1"/>
  </conditionalFormatting>
  <conditionalFormatting sqref="K32:K40">
    <cfRule type="top10" dxfId="62" priority="77" rank="1"/>
  </conditionalFormatting>
  <conditionalFormatting sqref="K42:K51">
    <cfRule type="top10" dxfId="61" priority="67" rank="1"/>
  </conditionalFormatting>
  <conditionalFormatting sqref="K53:K55">
    <cfRule type="top10" dxfId="60" priority="61" rank="1"/>
  </conditionalFormatting>
  <conditionalFormatting sqref="F58:F64">
    <cfRule type="top10" dxfId="59" priority="42" rank="1"/>
  </conditionalFormatting>
  <conditionalFormatting sqref="F66:F68">
    <cfRule type="top10" dxfId="58" priority="48" rank="1"/>
  </conditionalFormatting>
  <conditionalFormatting sqref="F70">
    <cfRule type="top10" dxfId="57" priority="49" rank="1"/>
  </conditionalFormatting>
  <conditionalFormatting sqref="F72:F74">
    <cfRule type="top10" dxfId="56" priority="60" rank="1"/>
  </conditionalFormatting>
  <conditionalFormatting sqref="G58:G64">
    <cfRule type="top10" dxfId="55" priority="37" rank="1"/>
  </conditionalFormatting>
  <conditionalFormatting sqref="G66:G68">
    <cfRule type="top10" dxfId="54" priority="47" rank="1"/>
  </conditionalFormatting>
  <conditionalFormatting sqref="G70">
    <cfRule type="top10" dxfId="53" priority="50" rank="1"/>
  </conditionalFormatting>
  <conditionalFormatting sqref="G72:G74">
    <cfRule type="top10" dxfId="52" priority="59" rank="1"/>
  </conditionalFormatting>
  <conditionalFormatting sqref="H58:H64">
    <cfRule type="top10" dxfId="51" priority="38" rank="1"/>
  </conditionalFormatting>
  <conditionalFormatting sqref="H66:H68">
    <cfRule type="top10" dxfId="50" priority="46" rank="1"/>
  </conditionalFormatting>
  <conditionalFormatting sqref="H70">
    <cfRule type="top10" dxfId="49" priority="51" rank="1"/>
  </conditionalFormatting>
  <conditionalFormatting sqref="H72:H74">
    <cfRule type="top10" dxfId="48" priority="58" rank="1"/>
  </conditionalFormatting>
  <conditionalFormatting sqref="I58:I64">
    <cfRule type="top10" dxfId="47" priority="39" rank="1"/>
  </conditionalFormatting>
  <conditionalFormatting sqref="I66:I68">
    <cfRule type="top10" dxfId="46" priority="45" rank="1"/>
  </conditionalFormatting>
  <conditionalFormatting sqref="I70">
    <cfRule type="top10" dxfId="45" priority="52" rank="1"/>
  </conditionalFormatting>
  <conditionalFormatting sqref="I72:I74">
    <cfRule type="top10" dxfId="44" priority="56" rank="1"/>
  </conditionalFormatting>
  <conditionalFormatting sqref="J58:J64">
    <cfRule type="top10" dxfId="43" priority="40" rank="1"/>
  </conditionalFormatting>
  <conditionalFormatting sqref="J66:J68">
    <cfRule type="top10" dxfId="42" priority="44" rank="1"/>
  </conditionalFormatting>
  <conditionalFormatting sqref="J70">
    <cfRule type="top10" dxfId="41" priority="53" rank="1"/>
  </conditionalFormatting>
  <conditionalFormatting sqref="J72:J74">
    <cfRule type="top10" dxfId="40" priority="55" rank="1"/>
  </conditionalFormatting>
  <conditionalFormatting sqref="K58:K64">
    <cfRule type="top10" dxfId="39" priority="41" rank="1"/>
  </conditionalFormatting>
  <conditionalFormatting sqref="K66:K68">
    <cfRule type="top10" dxfId="38" priority="43" rank="1"/>
  </conditionalFormatting>
  <conditionalFormatting sqref="K70">
    <cfRule type="top10" dxfId="37" priority="54" rank="1"/>
  </conditionalFormatting>
  <conditionalFormatting sqref="K72:K74">
    <cfRule type="top10" dxfId="36" priority="57" rank="1"/>
  </conditionalFormatting>
  <conditionalFormatting sqref="G77:G83">
    <cfRule type="top10" dxfId="35" priority="31" rank="1"/>
  </conditionalFormatting>
  <conditionalFormatting sqref="H77:H83">
    <cfRule type="top10" dxfId="34" priority="32" rank="1"/>
  </conditionalFormatting>
  <conditionalFormatting sqref="I77:I83">
    <cfRule type="top10" dxfId="33" priority="33" rank="1"/>
  </conditionalFormatting>
  <conditionalFormatting sqref="J77:J83">
    <cfRule type="top10" dxfId="32" priority="34" rank="1"/>
  </conditionalFormatting>
  <conditionalFormatting sqref="K77:K83">
    <cfRule type="top10" dxfId="31" priority="35" rank="1"/>
  </conditionalFormatting>
  <conditionalFormatting sqref="F77:F83">
    <cfRule type="top10" dxfId="30" priority="36" rank="1"/>
  </conditionalFormatting>
  <conditionalFormatting sqref="K85:K89">
    <cfRule type="top10" dxfId="29" priority="25" rank="1"/>
  </conditionalFormatting>
  <conditionalFormatting sqref="J85:J89">
    <cfRule type="top10" dxfId="28" priority="26" rank="1"/>
  </conditionalFormatting>
  <conditionalFormatting sqref="I85:I89">
    <cfRule type="top10" dxfId="27" priority="27" rank="1"/>
  </conditionalFormatting>
  <conditionalFormatting sqref="H85:H89">
    <cfRule type="top10" dxfId="26" priority="28" rank="1"/>
  </conditionalFormatting>
  <conditionalFormatting sqref="G85:G89">
    <cfRule type="top10" dxfId="25" priority="29" rank="1"/>
  </conditionalFormatting>
  <conditionalFormatting sqref="F85:F89">
    <cfRule type="top10" dxfId="24" priority="30" rank="1"/>
  </conditionalFormatting>
  <conditionalFormatting sqref="F91:F92">
    <cfRule type="top10" dxfId="23" priority="24" rank="1"/>
  </conditionalFormatting>
  <conditionalFormatting sqref="G91:G92">
    <cfRule type="top10" dxfId="22" priority="23" rank="1"/>
  </conditionalFormatting>
  <conditionalFormatting sqref="H91:H92">
    <cfRule type="top10" dxfId="21" priority="22" rank="1"/>
  </conditionalFormatting>
  <conditionalFormatting sqref="I91:I92">
    <cfRule type="top10" dxfId="20" priority="21" rank="1"/>
  </conditionalFormatting>
  <conditionalFormatting sqref="J91:J92">
    <cfRule type="top10" dxfId="19" priority="20" rank="1"/>
  </conditionalFormatting>
  <conditionalFormatting sqref="K91:K92">
    <cfRule type="top10" dxfId="18" priority="19" rank="1"/>
  </conditionalFormatting>
  <conditionalFormatting sqref="F93">
    <cfRule type="top10" dxfId="17" priority="16" rank="1"/>
    <cfRule type="top10" dxfId="16" priority="17" rank="1"/>
    <cfRule type="top10" dxfId="15" priority="18" rank="1"/>
  </conditionalFormatting>
  <conditionalFormatting sqref="G93">
    <cfRule type="top10" dxfId="14" priority="13" rank="1"/>
    <cfRule type="top10" dxfId="13" priority="14" rank="1"/>
    <cfRule type="top10" dxfId="12" priority="15" rank="1"/>
  </conditionalFormatting>
  <conditionalFormatting sqref="H93">
    <cfRule type="top10" dxfId="11" priority="10" rank="1"/>
    <cfRule type="top10" dxfId="10" priority="11" rank="1"/>
    <cfRule type="top10" dxfId="9" priority="12" rank="1"/>
  </conditionalFormatting>
  <conditionalFormatting sqref="I93">
    <cfRule type="top10" dxfId="8" priority="7" rank="1"/>
    <cfRule type="top10" dxfId="7" priority="9" rank="1"/>
  </conditionalFormatting>
  <conditionalFormatting sqref="I93">
    <cfRule type="top10" dxfId="6" priority="8" rank="1"/>
  </conditionalFormatting>
  <conditionalFormatting sqref="J93">
    <cfRule type="top10" dxfId="5" priority="4" rank="1"/>
    <cfRule type="top10" dxfId="4" priority="5" rank="1"/>
    <cfRule type="top10" dxfId="3" priority="6" rank="1"/>
  </conditionalFormatting>
  <conditionalFormatting sqref="K93">
    <cfRule type="top10" dxfId="2" priority="1" rank="1"/>
    <cfRule type="top10" dxfId="1" priority="2" rank="1"/>
    <cfRule type="top10" dxfId="0" priority="3" rank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257E4-A8F5-4CD0-9F73-1DDF4CE45DC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CBD9-4194-4099-9915-F582557916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2023-01-28T18:38:14Z</dcterms:created>
  <dcterms:modified xsi:type="dcterms:W3CDTF">2023-05-03T01:19:13Z</dcterms:modified>
</cp:coreProperties>
</file>