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8\National\"/>
    </mc:Choice>
  </mc:AlternateContent>
  <xr:revisionPtr revIDLastSave="0" documentId="13_ncr:1_{F6DDDB25-CA03-42E1-B303-C6D14EC5F0DC}" xr6:coauthVersionLast="38" xr6:coauthVersionMax="38" xr10:uidLastSave="{00000000-0000-0000-0000-000000000000}"/>
  <bookViews>
    <workbookView xWindow="0" yWindow="0" windowWidth="28800" windowHeight="12210" xr2:uid="{00000000-000D-0000-FFFF-FFFF00000000}"/>
  </bookViews>
  <sheets>
    <sheet name="National Factory Ranking" sheetId="20" r:id="rId1"/>
    <sheet name="Bakeer, Adam" sheetId="159" r:id="rId2"/>
    <sheet name="Blackard, Michael" sheetId="123" r:id="rId3"/>
    <sheet name="Box, Don" sheetId="134" r:id="rId4"/>
    <sheet name="Caldwell, Mark" sheetId="145" r:id="rId5"/>
    <sheet name="Carroll, James" sheetId="141" r:id="rId6"/>
    <sheet name="Carroll, Rebecca" sheetId="125" r:id="rId7"/>
    <sheet name="Clarke, James" sheetId="135" r:id="rId8"/>
    <sheet name="Cunningham, Tom" sheetId="103" r:id="rId9"/>
    <sheet name="Danals, Ken" sheetId="111" r:id="rId10"/>
    <sheet name="Davis, Hal" sheetId="120" r:id="rId11"/>
    <sheet name="Davis, Travis" sheetId="139" r:id="rId12"/>
    <sheet name="Develvis, Shawn" sheetId="121" r:id="rId13"/>
    <sheet name="Depweg, Doug" sheetId="115" r:id="rId14"/>
    <sheet name="Dyer, Paul" sheetId="105" r:id="rId15"/>
    <sheet name="Eaton, Rodney" sheetId="114" r:id="rId16"/>
    <sheet name="Edington, Rick" sheetId="132" r:id="rId17"/>
    <sheet name="Edmonds, Brian" sheetId="148" r:id="rId18"/>
    <sheet name="Gertig, John" sheetId="137" r:id="rId19"/>
    <sheet name="Goodloe, Allen" sheetId="150" r:id="rId20"/>
    <sheet name="Hartlage, Jim" sheetId="157" r:id="rId21"/>
    <sheet name="Haley, Wade" sheetId="108" r:id="rId22"/>
    <sheet name="Haley, Ricky" sheetId="107" r:id="rId23"/>
    <sheet name="Hansen, Bob" sheetId="144" r:id="rId24"/>
    <sheet name="Hansen, Dale" sheetId="128" r:id="rId25"/>
    <sheet name="Hatmaker, Bob" sheetId="152" r:id="rId26"/>
    <sheet name="Herring, Ron" sheetId="64" r:id="rId27"/>
    <sheet name="Hopkins, Derek" sheetId="158" r:id="rId28"/>
    <sheet name="Irtz, Tao" sheetId="155" r:id="rId29"/>
    <sheet name="Jarrell, Joe" sheetId="131" r:id="rId30"/>
    <sheet name="Jospeh, John" sheetId="119" r:id="rId31"/>
    <sheet name="Kennedy, Patrick" sheetId="116" r:id="rId32"/>
    <sheet name="Leier, Bob" sheetId="129" r:id="rId33"/>
    <sheet name="Mettert, Duane" sheetId="147" r:id="rId34"/>
    <sheet name="Montgomery, Michael" sheetId="138" r:id="rId35"/>
    <sheet name="Kindig, Tom" sheetId="156" r:id="rId36"/>
    <sheet name="Lige, Mitch" sheetId="127" r:id="rId37"/>
    <sheet name="Meyer, Bill" sheetId="118" r:id="rId38"/>
    <sheet name="Moroe, Joe" sheetId="151" r:id="rId39"/>
    <sheet name="Pormann, John" sheetId="124" r:id="rId40"/>
    <sheet name="Reed, Eric" sheetId="142" r:id="rId41"/>
    <sheet name="Reynolds, Harold" sheetId="106" r:id="rId42"/>
    <sheet name="Russell, David" sheetId="86" r:id="rId43"/>
    <sheet name="Seawright, Bill" sheetId="110" r:id="rId44"/>
    <sheet name="Shaffer, Arthur" sheetId="122" r:id="rId45"/>
    <sheet name="Sisson, Danny" sheetId="126" r:id="rId46"/>
    <sheet name="Smith, Ean" sheetId="153" r:id="rId47"/>
    <sheet name="Stempien, Mike" sheetId="130" r:id="rId48"/>
    <sheet name="Strothers, David" sheetId="96" r:id="rId49"/>
    <sheet name="Sweeney, Bill" sheetId="112" r:id="rId50"/>
    <sheet name="Thomas, Mark" sheetId="109" r:id="rId51"/>
    <sheet name="Thomas, Tony" sheetId="113" r:id="rId52"/>
    <sheet name="Vincent. Brian" sheetId="104" r:id="rId53"/>
    <sheet name="Waxler, Dava" sheetId="117" r:id="rId54"/>
    <sheet name="Willeford, Jerry" sheetId="146" r:id="rId55"/>
    <sheet name="Williams, Adam" sheetId="133" r:id="rId56"/>
    <sheet name="Williams, Mike" sheetId="143" r:id="rId57"/>
    <sheet name="Wilson, Carolyn" sheetId="154" r:id="rId58"/>
    <sheet name="Wilson, Howard" sheetId="140" r:id="rId59"/>
    <sheet name="Ulmsted, Charles" sheetId="149" r:id="rId60"/>
  </sheets>
  <externalReferences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</externalReferences>
  <definedNames>
    <definedName name="_xlnm._FilterDatabase" localSheetId="0" hidden="1">'National Factory Ranking'!$B$1:$G$4</definedName>
    <definedName name="Match">'[1]Start '!$B$10</definedName>
  </definedNames>
  <calcPr calcId="181029"/>
  <fileRecoveryPr autoRecover="0"/>
</workbook>
</file>

<file path=xl/calcChain.xml><?xml version="1.0" encoding="utf-8"?>
<calcChain xmlns="http://schemas.openxmlformats.org/spreadsheetml/2006/main">
  <c r="O4" i="149" l="1"/>
  <c r="I57" i="20"/>
  <c r="H57" i="20"/>
  <c r="G57" i="20"/>
  <c r="F57" i="20"/>
  <c r="E57" i="20"/>
  <c r="O2" i="159"/>
  <c r="N4" i="159"/>
  <c r="L4" i="159"/>
  <c r="K4" i="159"/>
  <c r="O14" i="118"/>
  <c r="O10" i="117"/>
  <c r="O10" i="115"/>
  <c r="M4" i="159" l="1"/>
  <c r="O4" i="159" s="1"/>
  <c r="O9" i="104"/>
  <c r="O12" i="96"/>
  <c r="O7" i="146"/>
  <c r="O17" i="64"/>
  <c r="O12" i="86"/>
  <c r="E40" i="20" l="1"/>
  <c r="N4" i="158"/>
  <c r="H40" i="20" s="1"/>
  <c r="L4" i="158"/>
  <c r="K4" i="158"/>
  <c r="F40" i="20" s="1"/>
  <c r="M4" i="158" l="1"/>
  <c r="N5" i="157"/>
  <c r="H55" i="20" s="1"/>
  <c r="L5" i="157"/>
  <c r="K5" i="157"/>
  <c r="F55" i="20" s="1"/>
  <c r="O4" i="158" l="1"/>
  <c r="I40" i="20" s="1"/>
  <c r="G40" i="20"/>
  <c r="M5" i="157"/>
  <c r="E55" i="20"/>
  <c r="F58" i="20"/>
  <c r="O2" i="156"/>
  <c r="N4" i="156"/>
  <c r="H58" i="20" s="1"/>
  <c r="L4" i="156"/>
  <c r="K4" i="156"/>
  <c r="O6" i="137"/>
  <c r="O4" i="145"/>
  <c r="O12" i="118"/>
  <c r="O4" i="147"/>
  <c r="O9" i="127"/>
  <c r="F34" i="20"/>
  <c r="N4" i="155"/>
  <c r="H34" i="20" s="1"/>
  <c r="L4" i="155"/>
  <c r="E34" i="20" s="1"/>
  <c r="K4" i="155"/>
  <c r="N6" i="154"/>
  <c r="H39" i="20"/>
  <c r="L6" i="154"/>
  <c r="K6" i="154"/>
  <c r="F39" i="20"/>
  <c r="M6" i="154"/>
  <c r="O6" i="154" s="1"/>
  <c r="I39" i="20" s="1"/>
  <c r="E39" i="20"/>
  <c r="N5" i="153"/>
  <c r="H44" i="20"/>
  <c r="L5" i="153"/>
  <c r="E44" i="20" s="1"/>
  <c r="K5" i="153"/>
  <c r="F44" i="20" s="1"/>
  <c r="N4" i="152"/>
  <c r="H61" i="20" s="1"/>
  <c r="L4" i="152"/>
  <c r="K4" i="152"/>
  <c r="F61" i="20" s="1"/>
  <c r="H59" i="20"/>
  <c r="H49" i="20"/>
  <c r="H37" i="20"/>
  <c r="H38" i="20"/>
  <c r="I41" i="20"/>
  <c r="H26" i="20"/>
  <c r="F50" i="20"/>
  <c r="E50" i="20"/>
  <c r="N4" i="151"/>
  <c r="H50" i="20" s="1"/>
  <c r="L4" i="151"/>
  <c r="M4" i="151"/>
  <c r="G50" i="20" s="1"/>
  <c r="O4" i="151"/>
  <c r="I50" i="20" s="1"/>
  <c r="K4" i="151"/>
  <c r="F41" i="20"/>
  <c r="E41" i="20"/>
  <c r="N4" i="150"/>
  <c r="H41" i="20" s="1"/>
  <c r="L4" i="150"/>
  <c r="M4" i="150"/>
  <c r="G41" i="20" s="1"/>
  <c r="O4" i="150"/>
  <c r="K4" i="150"/>
  <c r="N12" i="131"/>
  <c r="H19" i="20"/>
  <c r="L12" i="131"/>
  <c r="M12" i="131" s="1"/>
  <c r="K12" i="131"/>
  <c r="F19" i="20" s="1"/>
  <c r="N6" i="149"/>
  <c r="H60" i="20"/>
  <c r="L6" i="149"/>
  <c r="E60" i="20" s="1"/>
  <c r="K6" i="149"/>
  <c r="F60" i="20" s="1"/>
  <c r="L7" i="118"/>
  <c r="M7" i="118" s="1"/>
  <c r="O7" i="118" s="1"/>
  <c r="E29" i="20"/>
  <c r="N5" i="148"/>
  <c r="H29" i="20" s="1"/>
  <c r="L5" i="148"/>
  <c r="K5" i="148"/>
  <c r="F29" i="20" s="1"/>
  <c r="N6" i="147"/>
  <c r="H28" i="20"/>
  <c r="L6" i="147"/>
  <c r="K6" i="147"/>
  <c r="F28" i="20" s="1"/>
  <c r="N9" i="146"/>
  <c r="H18" i="20" s="1"/>
  <c r="L9" i="146"/>
  <c r="E18" i="20" s="1"/>
  <c r="K9" i="146"/>
  <c r="F18" i="20" s="1"/>
  <c r="N6" i="145"/>
  <c r="H56" i="20"/>
  <c r="L6" i="145"/>
  <c r="M6" i="145" s="1"/>
  <c r="K6" i="145"/>
  <c r="F56" i="20" s="1"/>
  <c r="F59" i="20"/>
  <c r="N4" i="144"/>
  <c r="L4" i="144"/>
  <c r="E59" i="20" s="1"/>
  <c r="M4" i="144"/>
  <c r="O4" i="144" s="1"/>
  <c r="I59" i="20" s="1"/>
  <c r="K4" i="144"/>
  <c r="E56" i="20"/>
  <c r="N6" i="143"/>
  <c r="H42" i="20" s="1"/>
  <c r="L6" i="143"/>
  <c r="E42" i="20" s="1"/>
  <c r="K6" i="143"/>
  <c r="F42" i="20"/>
  <c r="N4" i="142"/>
  <c r="H33" i="20" s="1"/>
  <c r="L4" i="142"/>
  <c r="K4" i="142"/>
  <c r="F33" i="20" s="1"/>
  <c r="N6" i="141"/>
  <c r="H30" i="20" s="1"/>
  <c r="L6" i="141"/>
  <c r="E30" i="20" s="1"/>
  <c r="K6" i="141"/>
  <c r="F30" i="20" s="1"/>
  <c r="N9" i="140"/>
  <c r="H20" i="20"/>
  <c r="L9" i="140"/>
  <c r="K9" i="140"/>
  <c r="F20" i="20" s="1"/>
  <c r="E20" i="20"/>
  <c r="N7" i="139"/>
  <c r="H35" i="20" s="1"/>
  <c r="L7" i="139"/>
  <c r="E35" i="20" s="1"/>
  <c r="K7" i="139"/>
  <c r="M7" i="139" s="1"/>
  <c r="G35" i="20" s="1"/>
  <c r="F35" i="20"/>
  <c r="E43" i="20"/>
  <c r="N4" i="138"/>
  <c r="H43" i="20" s="1"/>
  <c r="L4" i="138"/>
  <c r="K4" i="138"/>
  <c r="M4" i="138" s="1"/>
  <c r="G43" i="20" s="1"/>
  <c r="O4" i="116"/>
  <c r="O5" i="118"/>
  <c r="O4" i="117"/>
  <c r="O4" i="119"/>
  <c r="O3" i="133"/>
  <c r="O4" i="115"/>
  <c r="N8" i="137"/>
  <c r="H24" i="20"/>
  <c r="L8" i="137"/>
  <c r="E24" i="20" s="1"/>
  <c r="K8" i="137"/>
  <c r="F24" i="20" s="1"/>
  <c r="M8" i="137"/>
  <c r="O8" i="137" s="1"/>
  <c r="I24" i="20" s="1"/>
  <c r="E46" i="20"/>
  <c r="N5" i="135"/>
  <c r="H46" i="20" s="1"/>
  <c r="L5" i="135"/>
  <c r="K5" i="135"/>
  <c r="F46" i="20" s="1"/>
  <c r="M5" i="135"/>
  <c r="O5" i="135" s="1"/>
  <c r="I46" i="20" s="1"/>
  <c r="N4" i="134"/>
  <c r="L4" i="134"/>
  <c r="E37" i="20" s="1"/>
  <c r="M4" i="134"/>
  <c r="G37" i="20" s="1"/>
  <c r="K4" i="134"/>
  <c r="F37" i="20" s="1"/>
  <c r="O4" i="134"/>
  <c r="I37" i="20" s="1"/>
  <c r="O3" i="119"/>
  <c r="O3" i="118"/>
  <c r="O3" i="117"/>
  <c r="O3" i="116"/>
  <c r="O3" i="115"/>
  <c r="F45" i="20"/>
  <c r="E45" i="20"/>
  <c r="O2" i="132"/>
  <c r="O2" i="133"/>
  <c r="N7" i="133"/>
  <c r="H31" i="20" s="1"/>
  <c r="L7" i="133"/>
  <c r="E31" i="20" s="1"/>
  <c r="K7" i="133"/>
  <c r="F31" i="20"/>
  <c r="N4" i="132"/>
  <c r="H45" i="20" s="1"/>
  <c r="L4" i="132"/>
  <c r="K4" i="132"/>
  <c r="M7" i="133"/>
  <c r="G31" i="20" s="1"/>
  <c r="M4" i="132"/>
  <c r="O3" i="126"/>
  <c r="O3" i="125"/>
  <c r="N8" i="130"/>
  <c r="H53" i="20" s="1"/>
  <c r="L8" i="130"/>
  <c r="M8" i="130" s="1"/>
  <c r="K8" i="130"/>
  <c r="F53" i="20"/>
  <c r="N4" i="129"/>
  <c r="H54" i="20" s="1"/>
  <c r="L4" i="129"/>
  <c r="E54" i="20" s="1"/>
  <c r="K4" i="129"/>
  <c r="F54" i="20" s="1"/>
  <c r="N8" i="128"/>
  <c r="H51" i="20"/>
  <c r="L8" i="128"/>
  <c r="E51" i="20" s="1"/>
  <c r="K8" i="128"/>
  <c r="N11" i="127"/>
  <c r="H8" i="20" s="1"/>
  <c r="L11" i="127"/>
  <c r="E8" i="20"/>
  <c r="K11" i="127"/>
  <c r="F8" i="20" s="1"/>
  <c r="E53" i="20"/>
  <c r="M4" i="129"/>
  <c r="O4" i="129" s="1"/>
  <c r="I54" i="20" s="1"/>
  <c r="N10" i="126"/>
  <c r="H21" i="20"/>
  <c r="L10" i="126"/>
  <c r="K10" i="126"/>
  <c r="F21" i="20"/>
  <c r="N12" i="125"/>
  <c r="H9" i="20" s="1"/>
  <c r="L12" i="125"/>
  <c r="E9" i="20"/>
  <c r="K12" i="125"/>
  <c r="G53" i="20"/>
  <c r="N6" i="124"/>
  <c r="L6" i="124"/>
  <c r="K6" i="124"/>
  <c r="M6" i="124" s="1"/>
  <c r="E38" i="20"/>
  <c r="N11" i="123"/>
  <c r="H16" i="20" s="1"/>
  <c r="L11" i="123"/>
  <c r="E16" i="20" s="1"/>
  <c r="K11" i="123"/>
  <c r="F16" i="20"/>
  <c r="N22" i="122"/>
  <c r="H2" i="20" s="1"/>
  <c r="L22" i="122"/>
  <c r="K22" i="122"/>
  <c r="F2" i="20" s="1"/>
  <c r="N6" i="121"/>
  <c r="H47" i="20" s="1"/>
  <c r="L6" i="121"/>
  <c r="K6" i="121"/>
  <c r="F47" i="20"/>
  <c r="N5" i="120"/>
  <c r="H48" i="20" s="1"/>
  <c r="L5" i="120"/>
  <c r="M5" i="120" s="1"/>
  <c r="G48" i="20" s="1"/>
  <c r="K5" i="120"/>
  <c r="F48" i="20" s="1"/>
  <c r="N8" i="119"/>
  <c r="L8" i="119"/>
  <c r="E26" i="20" s="1"/>
  <c r="K8" i="119"/>
  <c r="F26" i="20" s="1"/>
  <c r="N16" i="118"/>
  <c r="H15" i="20" s="1"/>
  <c r="L16" i="118"/>
  <c r="E15" i="20" s="1"/>
  <c r="K16" i="118"/>
  <c r="F15" i="20" s="1"/>
  <c r="N12" i="117"/>
  <c r="H10" i="20" s="1"/>
  <c r="L12" i="117"/>
  <c r="E10" i="20" s="1"/>
  <c r="K12" i="117"/>
  <c r="F10" i="20" s="1"/>
  <c r="N10" i="116"/>
  <c r="H22" i="20"/>
  <c r="L10" i="116"/>
  <c r="K10" i="116"/>
  <c r="F22" i="20"/>
  <c r="N12" i="115"/>
  <c r="H7" i="20" s="1"/>
  <c r="L12" i="115"/>
  <c r="E7" i="20" s="1"/>
  <c r="K12" i="115"/>
  <c r="M12" i="115" s="1"/>
  <c r="F7" i="20"/>
  <c r="E48" i="20"/>
  <c r="N9" i="114"/>
  <c r="H11" i="20" s="1"/>
  <c r="L9" i="114"/>
  <c r="K9" i="114"/>
  <c r="F11" i="20" s="1"/>
  <c r="E52" i="20"/>
  <c r="N5" i="113"/>
  <c r="H52" i="20" s="1"/>
  <c r="L5" i="113"/>
  <c r="K5" i="113"/>
  <c r="F52" i="20" s="1"/>
  <c r="N5" i="112"/>
  <c r="L5" i="112"/>
  <c r="E49" i="20" s="1"/>
  <c r="K5" i="112"/>
  <c r="F49" i="20"/>
  <c r="N19" i="111"/>
  <c r="H13" i="20" s="1"/>
  <c r="L19" i="111"/>
  <c r="K19" i="111"/>
  <c r="F13" i="20" s="1"/>
  <c r="F36" i="20"/>
  <c r="N6" i="110"/>
  <c r="H36" i="20" s="1"/>
  <c r="L6" i="110"/>
  <c r="K6" i="110"/>
  <c r="N6" i="109"/>
  <c r="H32" i="20" s="1"/>
  <c r="L6" i="109"/>
  <c r="K6" i="109"/>
  <c r="F32" i="20"/>
  <c r="N15" i="108"/>
  <c r="H14" i="20" s="1"/>
  <c r="L15" i="108"/>
  <c r="E14" i="20" s="1"/>
  <c r="K15" i="108"/>
  <c r="F14" i="20" s="1"/>
  <c r="N17" i="107"/>
  <c r="H3" i="20" s="1"/>
  <c r="L17" i="107"/>
  <c r="E3" i="20" s="1"/>
  <c r="K17" i="107"/>
  <c r="F3" i="20" s="1"/>
  <c r="N22" i="106"/>
  <c r="H4" i="20" s="1"/>
  <c r="L22" i="106"/>
  <c r="E4" i="20" s="1"/>
  <c r="K22" i="106"/>
  <c r="F4" i="20" s="1"/>
  <c r="M6" i="110"/>
  <c r="E36" i="20"/>
  <c r="M17" i="107"/>
  <c r="O17" i="107" s="1"/>
  <c r="I3" i="20" s="1"/>
  <c r="N5" i="105"/>
  <c r="H27" i="20" s="1"/>
  <c r="L5" i="105"/>
  <c r="E27" i="20"/>
  <c r="K5" i="105"/>
  <c r="F27" i="20" s="1"/>
  <c r="N11" i="104"/>
  <c r="H17" i="20" s="1"/>
  <c r="L11" i="104"/>
  <c r="E17" i="20" s="1"/>
  <c r="K11" i="104"/>
  <c r="F17" i="20" s="1"/>
  <c r="N13" i="103"/>
  <c r="H12" i="20" s="1"/>
  <c r="L13" i="103"/>
  <c r="K13" i="103"/>
  <c r="F12" i="20" s="1"/>
  <c r="K15" i="96"/>
  <c r="F23" i="20" s="1"/>
  <c r="N15" i="96"/>
  <c r="H23" i="20" s="1"/>
  <c r="L15" i="96"/>
  <c r="M15" i="96" s="1"/>
  <c r="N19" i="64"/>
  <c r="H6" i="20" s="1"/>
  <c r="K19" i="64"/>
  <c r="F6" i="20" s="1"/>
  <c r="L19" i="64"/>
  <c r="E6" i="20" s="1"/>
  <c r="E23" i="20"/>
  <c r="N17" i="86"/>
  <c r="H5" i="20" s="1"/>
  <c r="L17" i="86"/>
  <c r="E5" i="20" s="1"/>
  <c r="K17" i="86"/>
  <c r="F5" i="20" s="1"/>
  <c r="M19" i="111" l="1"/>
  <c r="M6" i="149"/>
  <c r="G60" i="20" s="1"/>
  <c r="M16" i="118"/>
  <c r="G15" i="20" s="1"/>
  <c r="E21" i="20"/>
  <c r="M10" i="126"/>
  <c r="F43" i="20"/>
  <c r="E58" i="20"/>
  <c r="M4" i="156"/>
  <c r="M8" i="119"/>
  <c r="O12" i="115"/>
  <c r="I7" i="20" s="1"/>
  <c r="O16" i="118"/>
  <c r="I15" i="20" s="1"/>
  <c r="M11" i="127"/>
  <c r="O8" i="130"/>
  <c r="I53" i="20" s="1"/>
  <c r="G24" i="20"/>
  <c r="O6" i="145"/>
  <c r="I56" i="20" s="1"/>
  <c r="G56" i="20"/>
  <c r="O6" i="149"/>
  <c r="I60" i="20" s="1"/>
  <c r="M5" i="105"/>
  <c r="O6" i="110"/>
  <c r="I36" i="20" s="1"/>
  <c r="G36" i="20"/>
  <c r="M5" i="112"/>
  <c r="O5" i="120"/>
  <c r="I48" i="20" s="1"/>
  <c r="M10" i="116"/>
  <c r="O10" i="116" s="1"/>
  <c r="I22" i="20" s="1"/>
  <c r="E22" i="20"/>
  <c r="M22" i="122"/>
  <c r="F38" i="20"/>
  <c r="F9" i="20"/>
  <c r="M12" i="125"/>
  <c r="G54" i="20"/>
  <c r="O4" i="138"/>
  <c r="I43" i="20" s="1"/>
  <c r="E33" i="20"/>
  <c r="M4" i="142"/>
  <c r="E28" i="20"/>
  <c r="M6" i="147"/>
  <c r="M5" i="148"/>
  <c r="E12" i="20"/>
  <c r="M13" i="103"/>
  <c r="O4" i="132"/>
  <c r="I45" i="20" s="1"/>
  <c r="G45" i="20"/>
  <c r="G3" i="20"/>
  <c r="M6" i="109"/>
  <c r="E32" i="20"/>
  <c r="M5" i="113"/>
  <c r="E47" i="20"/>
  <c r="M6" i="121"/>
  <c r="O6" i="124"/>
  <c r="I38" i="20" s="1"/>
  <c r="G38" i="20"/>
  <c r="M8" i="128"/>
  <c r="F51" i="20"/>
  <c r="O7" i="133"/>
  <c r="I31" i="20" s="1"/>
  <c r="O7" i="139"/>
  <c r="I35" i="20" s="1"/>
  <c r="G59" i="20"/>
  <c r="E61" i="20"/>
  <c r="M4" i="152"/>
  <c r="O5" i="157"/>
  <c r="I55" i="20" s="1"/>
  <c r="G55" i="20"/>
  <c r="M9" i="114"/>
  <c r="M11" i="123"/>
  <c r="M4" i="155"/>
  <c r="O15" i="96"/>
  <c r="I23" i="20" s="1"/>
  <c r="G13" i="20"/>
  <c r="O19" i="111"/>
  <c r="I13" i="20" s="1"/>
  <c r="E13" i="20"/>
  <c r="M22" i="106"/>
  <c r="O22" i="106" s="1"/>
  <c r="I4" i="20" s="1"/>
  <c r="G19" i="20"/>
  <c r="O12" i="131"/>
  <c r="I19" i="20" s="1"/>
  <c r="E19" i="20"/>
  <c r="G46" i="20"/>
  <c r="M11" i="104"/>
  <c r="M5" i="153"/>
  <c r="M19" i="64"/>
  <c r="G23" i="20"/>
  <c r="M9" i="146"/>
  <c r="G39" i="20"/>
  <c r="M9" i="140"/>
  <c r="M17" i="86"/>
  <c r="M6" i="141"/>
  <c r="O9" i="114"/>
  <c r="I11" i="20" s="1"/>
  <c r="G11" i="20"/>
  <c r="E11" i="20"/>
  <c r="M15" i="108"/>
  <c r="O11" i="123"/>
  <c r="I16" i="20" s="1"/>
  <c r="G16" i="20"/>
  <c r="G22" i="20"/>
  <c r="M6" i="143"/>
  <c r="M12" i="117"/>
  <c r="G7" i="20"/>
  <c r="G2" i="20"/>
  <c r="O22" i="122"/>
  <c r="I2" i="20" s="1"/>
  <c r="E2" i="20"/>
  <c r="O8" i="128" l="1"/>
  <c r="I51" i="20" s="1"/>
  <c r="G51" i="20"/>
  <c r="O4" i="142"/>
  <c r="I33" i="20" s="1"/>
  <c r="G33" i="20"/>
  <c r="O12" i="125"/>
  <c r="I9" i="20" s="1"/>
  <c r="G9" i="20"/>
  <c r="O5" i="112"/>
  <c r="I49" i="20" s="1"/>
  <c r="G49" i="20"/>
  <c r="O8" i="119"/>
  <c r="I26" i="20" s="1"/>
  <c r="G26" i="20"/>
  <c r="G21" i="20"/>
  <c r="O10" i="126"/>
  <c r="I21" i="20" s="1"/>
  <c r="O4" i="155"/>
  <c r="I34" i="20" s="1"/>
  <c r="G34" i="20"/>
  <c r="G52" i="20"/>
  <c r="O5" i="113"/>
  <c r="I52" i="20" s="1"/>
  <c r="G29" i="20"/>
  <c r="O5" i="148"/>
  <c r="I29" i="20" s="1"/>
  <c r="O11" i="127"/>
  <c r="I8" i="20" s="1"/>
  <c r="G8" i="20"/>
  <c r="G58" i="20"/>
  <c r="O4" i="156"/>
  <c r="I58" i="20" s="1"/>
  <c r="O4" i="152"/>
  <c r="I61" i="20" s="1"/>
  <c r="G61" i="20"/>
  <c r="G28" i="20"/>
  <c r="O6" i="147"/>
  <c r="I28" i="20" s="1"/>
  <c r="G47" i="20"/>
  <c r="O6" i="121"/>
  <c r="I47" i="20" s="1"/>
  <c r="G32" i="20"/>
  <c r="O6" i="109"/>
  <c r="I32" i="20" s="1"/>
  <c r="G12" i="20"/>
  <c r="O13" i="103"/>
  <c r="I12" i="20" s="1"/>
  <c r="O5" i="105"/>
  <c r="I27" i="20" s="1"/>
  <c r="G27" i="20"/>
  <c r="G4" i="20"/>
  <c r="G17" i="20"/>
  <c r="O11" i="104"/>
  <c r="I17" i="20" s="1"/>
  <c r="G44" i="20"/>
  <c r="O5" i="153"/>
  <c r="I44" i="20" s="1"/>
  <c r="O19" i="64"/>
  <c r="I6" i="20" s="1"/>
  <c r="G6" i="20"/>
  <c r="G18" i="20"/>
  <c r="O9" i="146"/>
  <c r="I18" i="20" s="1"/>
  <c r="O9" i="140"/>
  <c r="I20" i="20" s="1"/>
  <c r="G20" i="20"/>
  <c r="O17" i="86"/>
  <c r="I5" i="20" s="1"/>
  <c r="G5" i="20"/>
  <c r="O6" i="141"/>
  <c r="I30" i="20" s="1"/>
  <c r="G30" i="20"/>
  <c r="O15" i="108"/>
  <c r="I14" i="20" s="1"/>
  <c r="G14" i="20"/>
  <c r="O6" i="143"/>
  <c r="I42" i="20" s="1"/>
  <c r="G42" i="20"/>
  <c r="G10" i="20"/>
  <c r="O12" i="117"/>
  <c r="I10" i="20" s="1"/>
</calcChain>
</file>

<file path=xl/sharedStrings.xml><?xml version="1.0" encoding="utf-8"?>
<sst xmlns="http://schemas.openxmlformats.org/spreadsheetml/2006/main" count="1982" uniqueCount="180">
  <si>
    <t>Class</t>
  </si>
  <si>
    <t>Date</t>
  </si>
  <si>
    <t>Range Location</t>
  </si>
  <si>
    <t>Target Total</t>
  </si>
  <si>
    <t>Agg + Points</t>
  </si>
  <si>
    <t>Factory</t>
  </si>
  <si>
    <t>Ranking</t>
  </si>
  <si>
    <t>Agg</t>
  </si>
  <si>
    <t>Competitor</t>
  </si>
  <si>
    <t xml:space="preserve">Competitor </t>
  </si>
  <si>
    <t>Herring, Ron</t>
  </si>
  <si>
    <t>Russell, David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</si>
  <si>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</si>
  <si>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</si>
  <si>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</si>
  <si>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</si>
  <si>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</si>
  <si>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</si>
  <si>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</si>
  <si>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</si>
  <si>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</si>
  <si>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San Angelo, TX</t>
  </si>
  <si>
    <t># of Targets</t>
  </si>
  <si>
    <t>Ronald Herring</t>
  </si>
  <si>
    <t>Strothers, David</t>
  </si>
  <si>
    <t>Boerne</t>
  </si>
  <si>
    <t>David Russell</t>
  </si>
  <si>
    <t>David Strother</t>
  </si>
  <si>
    <t>Cunningham, Tom</t>
  </si>
  <si>
    <t>Tom Cunningham</t>
  </si>
  <si>
    <t>Ron Herring</t>
  </si>
  <si>
    <t>Boerne,TX</t>
  </si>
  <si>
    <t>David Strothers</t>
  </si>
  <si>
    <t>Vincent, Brian</t>
  </si>
  <si>
    <t>Dyer, Paul</t>
  </si>
  <si>
    <t>Brian Vincent</t>
  </si>
  <si>
    <t>Paul Dyer</t>
  </si>
  <si>
    <t>Reynolds, Harold</t>
  </si>
  <si>
    <t>Haley, Ricky</t>
  </si>
  <si>
    <t>Haley, Wade</t>
  </si>
  <si>
    <t>Thomas, Mark</t>
  </si>
  <si>
    <t>Seawright, Bill</t>
  </si>
  <si>
    <t>Danals, Ken</t>
  </si>
  <si>
    <t>Sweeney, Bill</t>
  </si>
  <si>
    <t>Thomas, Tony</t>
  </si>
  <si>
    <t>Eaton, Rodney</t>
  </si>
  <si>
    <t>Harold Reynolds</t>
  </si>
  <si>
    <t>Elbert Co., GA</t>
  </si>
  <si>
    <t>Ricky Haley</t>
  </si>
  <si>
    <t>Wade Haley</t>
  </si>
  <si>
    <t>Mark Thomas</t>
  </si>
  <si>
    <t>Bill Seawright</t>
  </si>
  <si>
    <t>Ken Danals</t>
  </si>
  <si>
    <t>Bill Sweeney</t>
  </si>
  <si>
    <t>Tony Thomas</t>
  </si>
  <si>
    <t>Rodney Eaton</t>
  </si>
  <si>
    <t>Princeton, LA</t>
  </si>
  <si>
    <t>Depweg, Doug</t>
  </si>
  <si>
    <t>Kennedy, Patrick</t>
  </si>
  <si>
    <t>Waxler, Dava</t>
  </si>
  <si>
    <t>Jospeh, John</t>
  </si>
  <si>
    <t>Davis, Hal</t>
  </si>
  <si>
    <t>Develvis, Shawn</t>
  </si>
  <si>
    <t>Doug Depweg</t>
  </si>
  <si>
    <t xml:space="preserve">Black Swamp Rifle and Pistol Club </t>
  </si>
  <si>
    <t xml:space="preserve">Patrick Kennedy </t>
  </si>
  <si>
    <t>Dava Waxler</t>
  </si>
  <si>
    <t>Bill Myer</t>
  </si>
  <si>
    <t>John Joseph</t>
  </si>
  <si>
    <t xml:space="preserve">Hal Davis </t>
  </si>
  <si>
    <t xml:space="preserve">Shawn Delvis </t>
  </si>
  <si>
    <t>Shaffer, Arthur</t>
  </si>
  <si>
    <t>Arthur Shaffer</t>
  </si>
  <si>
    <t>Blue Grass, KY</t>
  </si>
  <si>
    <t>Blackard, Michael</t>
  </si>
  <si>
    <t>Michael Blackard</t>
  </si>
  <si>
    <t>John Pormann</t>
  </si>
  <si>
    <t>Pormann, John</t>
  </si>
  <si>
    <t>Carroll, Rebecca</t>
  </si>
  <si>
    <t>Rebecca Carroll</t>
  </si>
  <si>
    <t>Oakridge, TN</t>
  </si>
  <si>
    <t>Sisson, Danny</t>
  </si>
  <si>
    <t>Danny Sissom</t>
  </si>
  <si>
    <t>Lige, Mitch</t>
  </si>
  <si>
    <t>Hansen, Dale</t>
  </si>
  <si>
    <t>Leier, Bob</t>
  </si>
  <si>
    <t>Stempien, Mike</t>
  </si>
  <si>
    <t>Mitch Lige</t>
  </si>
  <si>
    <t>Hillsdale, MI</t>
  </si>
  <si>
    <t>Dale Hansen</t>
  </si>
  <si>
    <t>Bob Leier</t>
  </si>
  <si>
    <t>Mike Stempien</t>
  </si>
  <si>
    <t>Jarrell, Joe</t>
  </si>
  <si>
    <t>Joe Jarrell</t>
  </si>
  <si>
    <t>Williams, Adam</t>
  </si>
  <si>
    <t>Adam Williams</t>
  </si>
  <si>
    <t>Edington, Rick</t>
  </si>
  <si>
    <t>Rick Edington</t>
  </si>
  <si>
    <t>Dana Waxler</t>
  </si>
  <si>
    <t>Bill Meyer</t>
  </si>
  <si>
    <t>Box, Don</t>
  </si>
  <si>
    <t>Don Box</t>
  </si>
  <si>
    <t>James Clarke</t>
  </si>
  <si>
    <t>Clarke, James</t>
  </si>
  <si>
    <t>Meyer, Bill</t>
  </si>
  <si>
    <t>John Gertig</t>
  </si>
  <si>
    <t>Gertig, John</t>
  </si>
  <si>
    <t xml:space="preserve">Black Swamp Rifle and pistol club </t>
  </si>
  <si>
    <t xml:space="preserve">John Joseph </t>
  </si>
  <si>
    <t>Michael Montgomery</t>
  </si>
  <si>
    <t>Montgomery, Michael</t>
  </si>
  <si>
    <t>Rick Haley</t>
  </si>
  <si>
    <t>Travis Davis</t>
  </si>
  <si>
    <t>Davis, Travis</t>
  </si>
  <si>
    <t>Howard Wilson</t>
  </si>
  <si>
    <t>Wilson, Howard</t>
  </si>
  <si>
    <t>Carroll, James</t>
  </si>
  <si>
    <t>James Carroll</t>
  </si>
  <si>
    <t>Eric Reed</t>
  </si>
  <si>
    <t>Reed, Eric</t>
  </si>
  <si>
    <t>Patrick Kennedy</t>
  </si>
  <si>
    <t>Hal Davis</t>
  </si>
  <si>
    <t>Shawn Develvis</t>
  </si>
  <si>
    <t>Mike Williams</t>
  </si>
  <si>
    <t>Williams, Mike</t>
  </si>
  <si>
    <t>John Girtig</t>
  </si>
  <si>
    <t>Bob Hansen</t>
  </si>
  <si>
    <t>Hansen, Bob</t>
  </si>
  <si>
    <t>Caldwell, Mark</t>
  </si>
  <si>
    <t>Mark Caldwell</t>
  </si>
  <si>
    <t>Kettlefoot, VA</t>
  </si>
  <si>
    <t>Jerry Willeford</t>
  </si>
  <si>
    <t>Willeford, Jerry</t>
  </si>
  <si>
    <t>Osseo, MI.</t>
  </si>
  <si>
    <t>Dale Hensen</t>
  </si>
  <si>
    <t>Duane Mettert</t>
  </si>
  <si>
    <t>Mettert, Duane</t>
  </si>
  <si>
    <t>Edmonds, Brian</t>
  </si>
  <si>
    <t>Brian Edmonds</t>
  </si>
  <si>
    <t>08/0/2018</t>
  </si>
  <si>
    <t xml:space="preserve">August 12 2018 </t>
  </si>
  <si>
    <t xml:space="preserve">Black Swamp Rifle and Pistol club Delphos Ohio </t>
  </si>
  <si>
    <t>Art Shaffer</t>
  </si>
  <si>
    <t>Shawn DeVelvis</t>
  </si>
  <si>
    <t>Charles Ulmsted</t>
  </si>
  <si>
    <t>Ulmsted, Charles</t>
  </si>
  <si>
    <t>Goodloe, Allen</t>
  </si>
  <si>
    <t>Allen Goodloe</t>
  </si>
  <si>
    <t>Joe Monroe</t>
  </si>
  <si>
    <t>Monroe, Joe</t>
  </si>
  <si>
    <t>Points</t>
  </si>
  <si>
    <t>Kettle Foot, VA</t>
  </si>
  <si>
    <t>Bob Hatmaker</t>
  </si>
  <si>
    <t>Hatmaker, Bob</t>
  </si>
  <si>
    <t>delphos</t>
  </si>
  <si>
    <t>Patrrick Kennedy</t>
  </si>
  <si>
    <t>Charlie Umsted</t>
  </si>
  <si>
    <t>Smith. Ean</t>
  </si>
  <si>
    <t>Ean Smtih</t>
  </si>
  <si>
    <t>Carolyn Wilson</t>
  </si>
  <si>
    <t>Wilson, Carolyn</t>
  </si>
  <si>
    <t>Tao Irtz</t>
  </si>
  <si>
    <t>Irtz, Tao</t>
  </si>
  <si>
    <t>Tom Kindig</t>
  </si>
  <si>
    <t>Kindig, Tom</t>
  </si>
  <si>
    <t xml:space="preserve">Doug Depweg </t>
  </si>
  <si>
    <t>Ohio</t>
  </si>
  <si>
    <t xml:space="preserve">Dana Waxler </t>
  </si>
  <si>
    <t xml:space="preserve">Mike Williams </t>
  </si>
  <si>
    <t>Jim Hartlage</t>
  </si>
  <si>
    <t>Hartlage, Jim</t>
  </si>
  <si>
    <t>Hopkins, Derek</t>
  </si>
  <si>
    <t>Derek Hopkins</t>
  </si>
  <si>
    <t>Boerne Shooting Club</t>
  </si>
  <si>
    <t>Ean Smith</t>
  </si>
  <si>
    <t>Boerne SC</t>
  </si>
  <si>
    <t>Adam Bakeer</t>
  </si>
  <si>
    <t>Bakeer Adam</t>
  </si>
  <si>
    <t>Charles Umstead</t>
  </si>
  <si>
    <t>Jim Bob Hartlage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</si>
</sst>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m/d/yyyy;@"/>
    <numFmt numFmtId="166" formatCode="0.000"/>
    <numFmt numFmtId="167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Times New Roman"/>
      <family val="1"/>
    </font>
    <font>
      <b/>
      <sz val="14"/>
      <color theme="1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b/>
      <u/>
      <sz val="14"/>
      <color theme="1"/>
      <name val="Book Antiqua"/>
      <family val="1"/>
    </font>
    <font>
      <sz val="10"/>
      <color indexed="8"/>
      <name val="Times New Roman"/>
      <family val="1"/>
    </font>
    <font>
      <b/>
      <u/>
      <sz val="14"/>
      <name val="Book Antiqua"/>
      <family val="1"/>
    </font>
    <font>
      <sz val="12"/>
      <color theme="1"/>
      <name val="Times New Roman"/>
      <family val="2"/>
    </font>
    <font>
      <sz val="8"/>
      <color indexed="8"/>
      <name val="Times New Roman"/>
      <family val="1"/>
    </font>
    <font>
      <u/>
      <sz val="10"/>
      <color indexed="8"/>
      <name val="Times New Roman"/>
      <family val="2"/>
    </font>
    <font>
      <b/>
      <u/>
      <sz val="10"/>
      <color indexed="8"/>
      <name val="Times New Roman"/>
      <family val="1"/>
    </font>
    <font>
      <b/>
      <u/>
      <sz val="10"/>
      <color indexed="8"/>
      <name val="Times New Roman"/>
      <family val="2"/>
    </font>
    <font>
      <sz val="9"/>
      <color indexed="8"/>
      <name val="Times New Roman"/>
      <family val="1"/>
    </font>
    <font>
      <u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5" fillId="0" borderId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2" fillId="0" borderId="0" xfId="1" applyFont="1" applyFill="1" applyAlignment="1">
      <alignment horizontal="center"/>
    </xf>
    <xf numFmtId="0" fontId="12" fillId="0" borderId="0" xfId="1" applyFont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12" fillId="0" borderId="0" xfId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/>
    <xf numFmtId="167" fontId="5" fillId="0" borderId="1" xfId="0" applyNumberFormat="1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Fill="1" applyAlignment="1">
      <alignment horizontal="center"/>
    </xf>
    <xf numFmtId="1" fontId="9" fillId="3" borderId="0" xfId="0" applyNumberFormat="1" applyFont="1" applyFill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14" fillId="3" borderId="0" xfId="1" applyFont="1" applyFill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31000000}"/>
  </cellStyles>
  <dxfs count="232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calcChain" Target="calcChain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3.xml"/><Relationship Id="rId68" Type="http://schemas.openxmlformats.org/officeDocument/2006/relationships/externalLink" Target="externalLinks/externalLink8.xml"/><Relationship Id="rId84" Type="http://schemas.openxmlformats.org/officeDocument/2006/relationships/externalLink" Target="externalLinks/externalLink24.xml"/><Relationship Id="rId89" Type="http://schemas.openxmlformats.org/officeDocument/2006/relationships/externalLink" Target="externalLinks/externalLink29.xml"/><Relationship Id="rId112" Type="http://schemas.openxmlformats.org/officeDocument/2006/relationships/externalLink" Target="externalLinks/externalLink52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4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6.xml"/><Relationship Id="rId74" Type="http://schemas.openxmlformats.org/officeDocument/2006/relationships/externalLink" Target="externalLinks/externalLink14.xml"/><Relationship Id="rId79" Type="http://schemas.openxmlformats.org/officeDocument/2006/relationships/externalLink" Target="externalLinks/externalLink19.xml"/><Relationship Id="rId87" Type="http://schemas.openxmlformats.org/officeDocument/2006/relationships/externalLink" Target="externalLinks/externalLink27.xml"/><Relationship Id="rId102" Type="http://schemas.openxmlformats.org/officeDocument/2006/relationships/externalLink" Target="externalLinks/externalLink42.xml"/><Relationship Id="rId110" Type="http://schemas.openxmlformats.org/officeDocument/2006/relationships/externalLink" Target="externalLinks/externalLink50.xml"/><Relationship Id="rId115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.xml"/><Relationship Id="rId82" Type="http://schemas.openxmlformats.org/officeDocument/2006/relationships/externalLink" Target="externalLinks/externalLink22.xml"/><Relationship Id="rId90" Type="http://schemas.openxmlformats.org/officeDocument/2006/relationships/externalLink" Target="externalLinks/externalLink30.xml"/><Relationship Id="rId95" Type="http://schemas.openxmlformats.org/officeDocument/2006/relationships/externalLink" Target="externalLinks/externalLink3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4.xml"/><Relationship Id="rId69" Type="http://schemas.openxmlformats.org/officeDocument/2006/relationships/externalLink" Target="externalLinks/externalLink9.xml"/><Relationship Id="rId77" Type="http://schemas.openxmlformats.org/officeDocument/2006/relationships/externalLink" Target="externalLinks/externalLink17.xml"/><Relationship Id="rId100" Type="http://schemas.openxmlformats.org/officeDocument/2006/relationships/externalLink" Target="externalLinks/externalLink40.xml"/><Relationship Id="rId105" Type="http://schemas.openxmlformats.org/officeDocument/2006/relationships/externalLink" Target="externalLinks/externalLink45.xml"/><Relationship Id="rId113" Type="http://schemas.openxmlformats.org/officeDocument/2006/relationships/externalLink" Target="externalLinks/externalLink5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2.xml"/><Relationship Id="rId80" Type="http://schemas.openxmlformats.org/officeDocument/2006/relationships/externalLink" Target="externalLinks/externalLink20.xml"/><Relationship Id="rId85" Type="http://schemas.openxmlformats.org/officeDocument/2006/relationships/externalLink" Target="externalLinks/externalLink25.xml"/><Relationship Id="rId93" Type="http://schemas.openxmlformats.org/officeDocument/2006/relationships/externalLink" Target="externalLinks/externalLink33.xml"/><Relationship Id="rId98" Type="http://schemas.openxmlformats.org/officeDocument/2006/relationships/externalLink" Target="externalLinks/externalLink3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7.xml"/><Relationship Id="rId103" Type="http://schemas.openxmlformats.org/officeDocument/2006/relationships/externalLink" Target="externalLinks/externalLink43.xml"/><Relationship Id="rId108" Type="http://schemas.openxmlformats.org/officeDocument/2006/relationships/externalLink" Target="externalLinks/externalLink48.xml"/><Relationship Id="rId11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2.xml"/><Relationship Id="rId70" Type="http://schemas.openxmlformats.org/officeDocument/2006/relationships/externalLink" Target="externalLinks/externalLink10.xml"/><Relationship Id="rId75" Type="http://schemas.openxmlformats.org/officeDocument/2006/relationships/externalLink" Target="externalLinks/externalLink15.xml"/><Relationship Id="rId83" Type="http://schemas.openxmlformats.org/officeDocument/2006/relationships/externalLink" Target="externalLinks/externalLink23.xml"/><Relationship Id="rId88" Type="http://schemas.openxmlformats.org/officeDocument/2006/relationships/externalLink" Target="externalLinks/externalLink28.xml"/><Relationship Id="rId91" Type="http://schemas.openxmlformats.org/officeDocument/2006/relationships/externalLink" Target="externalLinks/externalLink31.xml"/><Relationship Id="rId96" Type="http://schemas.openxmlformats.org/officeDocument/2006/relationships/externalLink" Target="externalLinks/externalLink36.xml"/><Relationship Id="rId111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46.xml"/><Relationship Id="rId114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5.xml"/><Relationship Id="rId73" Type="http://schemas.openxmlformats.org/officeDocument/2006/relationships/externalLink" Target="externalLinks/externalLink13.xml"/><Relationship Id="rId78" Type="http://schemas.openxmlformats.org/officeDocument/2006/relationships/externalLink" Target="externalLinks/externalLink18.xml"/><Relationship Id="rId81" Type="http://schemas.openxmlformats.org/officeDocument/2006/relationships/externalLink" Target="externalLinks/externalLink21.xml"/><Relationship Id="rId86" Type="http://schemas.openxmlformats.org/officeDocument/2006/relationships/externalLink" Target="externalLinks/externalLink26.xml"/><Relationship Id="rId94" Type="http://schemas.openxmlformats.org/officeDocument/2006/relationships/externalLink" Target="externalLinks/externalLink34.xml"/><Relationship Id="rId99" Type="http://schemas.openxmlformats.org/officeDocument/2006/relationships/externalLink" Target="externalLinks/externalLink39.xml"/><Relationship Id="rId101" Type="http://schemas.openxmlformats.org/officeDocument/2006/relationships/externalLink" Target="externalLinks/externalLink4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4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externalLink" Target="externalLinks/externalLink16.xml"/><Relationship Id="rId97" Type="http://schemas.openxmlformats.org/officeDocument/2006/relationships/externalLink" Target="externalLinks/externalLink37.xml"/><Relationship Id="rId104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1.xml"/><Relationship Id="rId92" Type="http://schemas.openxmlformats.org/officeDocument/2006/relationships/externalLink" Target="externalLinks/externalLink3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py%20of%20Xl0000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10-14-18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10-28-18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Louisiana/ABRA%20Louisiana%20Scoring%20Program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Michigan/ABRA%20%20Michigan%20Scoring%20Program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de/Desktop/ABRA%20Scoring%202016%20(3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de/Downloads/ABRA%20%20Michigan%20Scoring%20Program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Tennessee/ABRA%20Tennessee%20Scoring%20Program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RA%20VA%20STATE\ABRA%20VA%20STATE%2009%2001%2018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AppData/Roaming/Microsoft/Excel/ABRA%20Scoring%202016%20(version%201).xlsb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Texas/Boerne%20Texas%202018/ABRA%20Boerne%2003%2024%20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Georgia/GEORGIA%20FACTORY%20RANKING%20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ABRA%20Scoring%202016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d/Documents/2016%20ABRA/ABRA%20Scoring%202016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9292018%20Results%20for%20Lisa.xlsx%20(2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ocuments/ABRA2018/ABRA%20Scoring%202016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182018.xlsx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212018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272018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4242018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5202018%20(2)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5292018%20(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Novemeber%2018%20(2)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Georgia/ABRA%20Georgia%20Scoring%20Program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Georgia/ABRA%20Club%20Shoot%207242018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192018%20(5)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282018%20(4)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9252018%20(2)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062018%20(2)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0302018%20(2)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Ohio/ABRA%20SCORING%20PROGRAM%202018%20april.xlsm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Virginia/ABRA%20Virginia%20Scoring%20Program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State%20match%20aug%2018%20(2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4-15-18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%20june%20(5)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September18%20(2)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ctober%20match%20(2)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de/Documents/ABRA.reports/ABRA%20Scoring%202016%20(3)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8-12-18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State%20Tournament%2010212018%20(3)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2182018%20(1)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%209-27-18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5-13-18.xlsm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7-8-18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4-26-18.xlsm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7-26-18.xlsm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9-9-18.xlsm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/Desktop/ABRA%20Scoring%202016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1182018%20(2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6-10-18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6-28-18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8-23-18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10-4-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 refreshError="1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State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heet1"/>
      <sheetName val="Sen-Fact"/>
      <sheetName val="Jun-Unl"/>
      <sheetName val="Sen-Unl"/>
      <sheetName val="Sheet3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rgia Factory Ranking 2018"/>
      <sheetName val="Danals, Ken"/>
      <sheetName val="Davis, Travis"/>
      <sheetName val="Harold Reynolds"/>
      <sheetName val="Haley, Wade"/>
      <sheetName val="Haley, Ricky"/>
      <sheetName val="Seawright Bill"/>
      <sheetName val="Sweeney, Bill"/>
      <sheetName val="Thomas, Mark"/>
      <sheetName val="Thomas, To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L5">
            <v>1193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 xml:space="preserve">Club match 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heet1"/>
      <sheetName val="Sen-Fact"/>
      <sheetName val="Jun-Unl"/>
      <sheetName val="Sen-Unl"/>
      <sheetName val="Sheet3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heet1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I61"/>
  <sheetViews>
    <sheetView tabSelected="1" zoomScale="93" zoomScaleNormal="100" workbookViewId="0">
      <selection sqref="A1:XFD26"/>
    </sheetView>
  </sheetViews>
  <sheetFormatPr defaultRowHeight="18.75" x14ac:dyDescent="0.3"/>
  <cols>
    <col min="1" max="1" width="6.140625" style="51" customWidth="1"/>
    <col min="2" max="2" width="11.140625" style="27" bestFit="1" customWidth="1"/>
    <col min="3" max="3" width="16.140625" style="27" bestFit="1" customWidth="1"/>
    <col min="4" max="4" width="30" style="27" bestFit="1" customWidth="1"/>
    <col min="5" max="5" width="16.85546875" style="27" bestFit="1" customWidth="1"/>
    <col min="6" max="6" width="20.28515625" style="50" bestFit="1" customWidth="1"/>
    <col min="7" max="7" width="9.140625" style="27" bestFit="1" customWidth="1"/>
    <col min="8" max="8" width="9.140625" style="27"/>
    <col min="9" max="9" width="17.85546875" style="27" bestFit="1" customWidth="1"/>
    <col min="10" max="16384" width="9.140625" style="51"/>
  </cols>
  <sheetData>
    <row r="1" spans="2:9" s="48" customFormat="1" x14ac:dyDescent="0.3">
      <c r="B1" s="46" t="s">
        <v>6</v>
      </c>
      <c r="C1" s="46" t="s">
        <v>0</v>
      </c>
      <c r="D1" s="46" t="s">
        <v>8</v>
      </c>
      <c r="E1" s="46" t="s">
        <v>3</v>
      </c>
      <c r="F1" s="47" t="s">
        <v>22</v>
      </c>
      <c r="G1" s="46" t="s">
        <v>7</v>
      </c>
      <c r="H1" s="46" t="s">
        <v>150</v>
      </c>
      <c r="I1" s="46" t="s">
        <v>4</v>
      </c>
    </row>
    <row r="2" spans="2:9" s="48" customFormat="1" x14ac:dyDescent="0.3">
      <c r="B2" s="46">
        <v>1</v>
      </c>
      <c r="C2" s="27" t="s">
        <v>5</v>
      </c>
      <c r="D2" s="44" t="s">
        <v>71</v>
      </c>
      <c r="E2" s="28">
        <f>SUM('Shaffer, Arthur'!L22)</f>
        <v>16048</v>
      </c>
      <c r="F2" s="28">
        <f>SUM('Shaffer, Arthur'!K22)</f>
        <v>87</v>
      </c>
      <c r="G2" s="28">
        <f>SUM('Shaffer, Arthur'!M22)</f>
        <v>184.45977011494253</v>
      </c>
      <c r="H2" s="58">
        <f>SUM('Shaffer, Arthur'!N22)</f>
        <v>321</v>
      </c>
      <c r="I2" s="46">
        <f>SUM('Shaffer, Arthur'!O22)</f>
        <v>505.45977011494256</v>
      </c>
    </row>
    <row r="3" spans="2:9" s="48" customFormat="1" x14ac:dyDescent="0.3">
      <c r="B3" s="46">
        <v>2</v>
      </c>
      <c r="C3" s="46" t="s">
        <v>5</v>
      </c>
      <c r="D3" s="43" t="s">
        <v>38</v>
      </c>
      <c r="E3" s="28">
        <f>SUM('Haley, Ricky'!L17)</f>
        <v>10984</v>
      </c>
      <c r="F3" s="28">
        <f>SUM('Haley, Ricky'!K17)</f>
        <v>59</v>
      </c>
      <c r="G3" s="27">
        <f>SUM('Haley, Ricky'!M17)</f>
        <v>186.16949152542372</v>
      </c>
      <c r="H3" s="58">
        <f>SUM('Haley, Ricky'!N17)</f>
        <v>191</v>
      </c>
      <c r="I3" s="46">
        <f>SUM('Haley, Ricky'!O17)</f>
        <v>377.16949152542372</v>
      </c>
    </row>
    <row r="4" spans="2:9" s="48" customFormat="1" x14ac:dyDescent="0.3">
      <c r="B4" s="46">
        <v>3</v>
      </c>
      <c r="C4" s="27" t="s">
        <v>5</v>
      </c>
      <c r="D4" s="43" t="s">
        <v>37</v>
      </c>
      <c r="E4" s="28">
        <f>SUM('Reynolds, Harold'!L22)</f>
        <v>14120</v>
      </c>
      <c r="F4" s="28">
        <f>SUM('Reynolds, Harold'!K22)</f>
        <v>78</v>
      </c>
      <c r="G4" s="27">
        <f>SUM('Reynolds, Harold'!M22)</f>
        <v>181.02564102564102</v>
      </c>
      <c r="H4" s="28">
        <f>SUM('Reynolds, Harold'!N22)</f>
        <v>138</v>
      </c>
      <c r="I4" s="28">
        <f>SUM('Reynolds, Harold'!O22)</f>
        <v>319.02564102564099</v>
      </c>
    </row>
    <row r="5" spans="2:9" x14ac:dyDescent="0.3">
      <c r="B5" s="27">
        <v>4</v>
      </c>
      <c r="C5" s="27" t="s">
        <v>5</v>
      </c>
      <c r="D5" s="44" t="s">
        <v>11</v>
      </c>
      <c r="E5" s="27">
        <f>SUM('Russell, David'!L17)</f>
        <v>9028</v>
      </c>
      <c r="F5" s="50">
        <f>SUM('Russell, David'!K17)</f>
        <v>50</v>
      </c>
      <c r="G5" s="27">
        <f>SUM('Russell, David'!M17)</f>
        <v>180.56</v>
      </c>
      <c r="H5" s="27">
        <f>SUM('Russell, David'!N17)</f>
        <v>115</v>
      </c>
      <c r="I5" s="27">
        <f>SUM('Russell, David'!O17)</f>
        <v>295.56</v>
      </c>
    </row>
    <row r="6" spans="2:9" x14ac:dyDescent="0.3">
      <c r="B6" s="27">
        <v>5</v>
      </c>
      <c r="C6" s="27" t="s">
        <v>5</v>
      </c>
      <c r="D6" s="49" t="s">
        <v>10</v>
      </c>
      <c r="E6" s="46">
        <f>SUM('Herring, Ron'!L19)</f>
        <v>12768</v>
      </c>
      <c r="F6" s="47">
        <f>SUM('Herring, Ron'!K19)</f>
        <v>72</v>
      </c>
      <c r="G6" s="46">
        <f>SUM('Herring, Ron'!M19)</f>
        <v>177.33333333333334</v>
      </c>
      <c r="H6" s="46">
        <f>SUM('Herring, Ron'!N19)</f>
        <v>114</v>
      </c>
      <c r="I6" s="46">
        <f>SUM('Herring, Ron'!O19)</f>
        <v>291.33333333333337</v>
      </c>
    </row>
    <row r="7" spans="2:9" x14ac:dyDescent="0.3">
      <c r="B7" s="27">
        <v>6</v>
      </c>
      <c r="C7" s="27" t="s">
        <v>5</v>
      </c>
      <c r="D7" s="43" t="s">
        <v>57</v>
      </c>
      <c r="E7" s="28">
        <f>SUM('Depweg, Doug'!L12)</f>
        <v>6924</v>
      </c>
      <c r="F7" s="28">
        <f>SUM('Depweg, Doug'!K12)</f>
        <v>38</v>
      </c>
      <c r="G7" s="27">
        <f>SUM('Depweg, Doug'!M12)</f>
        <v>182.21052631578948</v>
      </c>
      <c r="H7" s="58">
        <f>SUM('Depweg, Doug'!N12)</f>
        <v>103</v>
      </c>
      <c r="I7" s="46">
        <f>SUM('Depweg, Doug'!O12)</f>
        <v>285.21052631578948</v>
      </c>
    </row>
    <row r="8" spans="2:9" x14ac:dyDescent="0.3">
      <c r="B8" s="27">
        <v>7</v>
      </c>
      <c r="C8" s="27" t="s">
        <v>5</v>
      </c>
      <c r="D8" s="43" t="s">
        <v>83</v>
      </c>
      <c r="E8" s="28">
        <f>SUM('Lige, Mitch'!L11)</f>
        <v>6447</v>
      </c>
      <c r="F8" s="28">
        <f>SUM('Lige, Mitch'!K11)</f>
        <v>36</v>
      </c>
      <c r="G8" s="27">
        <f>SUM('Lige, Mitch'!M11)</f>
        <v>179.08333333333334</v>
      </c>
      <c r="H8" s="28">
        <f>SUM('Lige, Mitch'!N11)</f>
        <v>102</v>
      </c>
      <c r="I8" s="27">
        <f>SUM('Lige, Mitch'!O11)</f>
        <v>281.08333333333337</v>
      </c>
    </row>
    <row r="9" spans="2:9" x14ac:dyDescent="0.3">
      <c r="B9" s="27">
        <v>8</v>
      </c>
      <c r="C9" s="27" t="s">
        <v>5</v>
      </c>
      <c r="D9" s="44" t="s">
        <v>78</v>
      </c>
      <c r="E9" s="28">
        <f>SUM('Carroll, Rebecca'!L12)</f>
        <v>6968</v>
      </c>
      <c r="F9" s="28">
        <f>SUM('Carroll, Rebecca'!K12)</f>
        <v>40</v>
      </c>
      <c r="G9" s="27">
        <f>SUM('Carroll, Rebecca'!M12)</f>
        <v>174.2</v>
      </c>
      <c r="H9" s="27">
        <f>SUM('Carroll, Rebecca'!N12)</f>
        <v>81</v>
      </c>
      <c r="I9" s="27">
        <f>SUM('Carroll, Rebecca'!O12)</f>
        <v>255.2</v>
      </c>
    </row>
    <row r="10" spans="2:9" x14ac:dyDescent="0.3">
      <c r="B10" s="27">
        <v>9</v>
      </c>
      <c r="C10" s="27" t="s">
        <v>5</v>
      </c>
      <c r="D10" s="43" t="s">
        <v>59</v>
      </c>
      <c r="E10" s="28">
        <f>SUM('Waxler, Dava'!L12)</f>
        <v>6744</v>
      </c>
      <c r="F10" s="28">
        <f>SUM('Waxler, Dava'!K12)</f>
        <v>38</v>
      </c>
      <c r="G10" s="27">
        <f>SUM('Waxler, Dava'!M12)</f>
        <v>177.47368421052633</v>
      </c>
      <c r="H10" s="27">
        <f>SUM('Waxler, Dava'!N12)</f>
        <v>71</v>
      </c>
      <c r="I10" s="27">
        <f>SUM('Waxler, Dava'!O12)</f>
        <v>248.47368421052633</v>
      </c>
    </row>
    <row r="11" spans="2:9" x14ac:dyDescent="0.3">
      <c r="B11" s="27">
        <v>10</v>
      </c>
      <c r="C11" s="27" t="s">
        <v>5</v>
      </c>
      <c r="D11" s="44" t="s">
        <v>45</v>
      </c>
      <c r="E11" s="28">
        <f>SUM('Eaton, Rodney'!L9)</f>
        <v>4032</v>
      </c>
      <c r="F11" s="28">
        <f>SUM('Eaton, Rodney'!K9)</f>
        <v>24</v>
      </c>
      <c r="G11" s="27">
        <f>SUM('Eaton, Rodney'!M9)</f>
        <v>168</v>
      </c>
      <c r="H11" s="27">
        <f>SUM('Eaton, Rodney'!N9)</f>
        <v>76</v>
      </c>
      <c r="I11" s="27">
        <f>SUM('Eaton, Rodney'!O9)</f>
        <v>244</v>
      </c>
    </row>
    <row r="12" spans="2:9" x14ac:dyDescent="0.3">
      <c r="B12" s="27">
        <v>11</v>
      </c>
      <c r="C12" s="27" t="s">
        <v>5</v>
      </c>
      <c r="D12" s="44" t="s">
        <v>28</v>
      </c>
      <c r="E12" s="28">
        <f>SUM('Cunningham, Tom'!L13)</f>
        <v>7689</v>
      </c>
      <c r="F12" s="28">
        <f>SUM('Cunningham, Tom'!K13)</f>
        <v>44</v>
      </c>
      <c r="G12" s="27">
        <f>SUM('Cunningham, Tom'!M13)</f>
        <v>174.75</v>
      </c>
      <c r="H12" s="27">
        <f>SUM('Cunningham, Tom'!N13)</f>
        <v>59</v>
      </c>
      <c r="I12" s="27">
        <f>SUM('Cunningham, Tom'!O13)</f>
        <v>233.75</v>
      </c>
    </row>
    <row r="13" spans="2:9" x14ac:dyDescent="0.3">
      <c r="B13" s="27">
        <v>12</v>
      </c>
      <c r="C13" s="27" t="s">
        <v>5</v>
      </c>
      <c r="D13" s="49" t="s">
        <v>42</v>
      </c>
      <c r="E13" s="28">
        <f>SUM('Danals, Ken'!L19)</f>
        <v>10683</v>
      </c>
      <c r="F13" s="28">
        <f>SUM('Danals, Ken'!K19)</f>
        <v>62</v>
      </c>
      <c r="G13" s="27">
        <f>SUM('Danals, Ken'!M19)</f>
        <v>172.30645161290323</v>
      </c>
      <c r="H13" s="27">
        <f>SUM('Danals, Ken'!N19)</f>
        <v>61</v>
      </c>
      <c r="I13" s="27">
        <f>SUM('Danals, Ken'!O19)</f>
        <v>233.30645161290323</v>
      </c>
    </row>
    <row r="14" spans="2:9" x14ac:dyDescent="0.3">
      <c r="B14" s="27">
        <v>13</v>
      </c>
      <c r="C14" s="27" t="s">
        <v>5</v>
      </c>
      <c r="D14" s="49" t="s">
        <v>39</v>
      </c>
      <c r="E14" s="28">
        <f>SUM('Haley, Wade'!L15)</f>
        <v>8780</v>
      </c>
      <c r="F14" s="28">
        <f>SUM('Haley, Wade'!K15)</f>
        <v>50</v>
      </c>
      <c r="G14" s="27">
        <f>SUM('Haley, Wade'!M15)</f>
        <v>175.6</v>
      </c>
      <c r="H14" s="27">
        <f>SUM('Haley, Wade'!N15)</f>
        <v>55</v>
      </c>
      <c r="I14" s="27">
        <f>SUM('Haley, Wade'!O15)</f>
        <v>230.6</v>
      </c>
    </row>
    <row r="15" spans="2:9" x14ac:dyDescent="0.3">
      <c r="B15" s="27">
        <v>14</v>
      </c>
      <c r="C15" s="27" t="s">
        <v>5</v>
      </c>
      <c r="D15" s="55" t="s">
        <v>104</v>
      </c>
      <c r="E15" s="28">
        <f>SUM('Meyer, Bill'!L16)</f>
        <v>9235</v>
      </c>
      <c r="F15" s="28">
        <f>SUM('Meyer, Bill'!K16)</f>
        <v>53</v>
      </c>
      <c r="G15" s="27">
        <f>SUM('Meyer, Bill'!M16)</f>
        <v>174.24528301886792</v>
      </c>
      <c r="H15" s="27">
        <f>SUM('Meyer, Bill'!N16)</f>
        <v>53</v>
      </c>
      <c r="I15" s="27">
        <f>SUM('Meyer, Bill'!O16)</f>
        <v>227.24528301886792</v>
      </c>
    </row>
    <row r="16" spans="2:9" x14ac:dyDescent="0.3">
      <c r="B16" s="27">
        <v>15</v>
      </c>
      <c r="C16" s="27" t="s">
        <v>5</v>
      </c>
      <c r="D16" s="44" t="s">
        <v>74</v>
      </c>
      <c r="E16" s="28">
        <f>SUM('Blackard, Michael'!L11)</f>
        <v>6096</v>
      </c>
      <c r="F16" s="28">
        <f>SUM('Blackard, Michael'!K11)</f>
        <v>35</v>
      </c>
      <c r="G16" s="27">
        <f>SUM('Blackard, Michael'!M11)</f>
        <v>174.17142857142858</v>
      </c>
      <c r="H16" s="27">
        <f>SUM('Blackard, Michael'!N11)</f>
        <v>50</v>
      </c>
      <c r="I16" s="27">
        <f>SUM('Blackard, Michael'!O11)</f>
        <v>224.17142857142858</v>
      </c>
    </row>
    <row r="17" spans="2:9" x14ac:dyDescent="0.3">
      <c r="B17" s="27">
        <v>16</v>
      </c>
      <c r="C17" s="27" t="s">
        <v>5</v>
      </c>
      <c r="D17" s="43" t="s">
        <v>33</v>
      </c>
      <c r="E17" s="28">
        <f>SUM('Vincent. Brian'!L11)</f>
        <v>6594</v>
      </c>
      <c r="F17" s="28">
        <f>SUM('Vincent. Brian'!K11)</f>
        <v>38</v>
      </c>
      <c r="G17" s="27">
        <f>SUM('Vincent. Brian'!M11)</f>
        <v>173.52631578947367</v>
      </c>
      <c r="H17" s="27">
        <f>SUM('Vincent. Brian'!N11)</f>
        <v>50</v>
      </c>
      <c r="I17" s="27">
        <f>SUM('Vincent. Brian'!O11)</f>
        <v>223.52631578947367</v>
      </c>
    </row>
    <row r="18" spans="2:9" x14ac:dyDescent="0.3">
      <c r="B18" s="27">
        <v>17</v>
      </c>
      <c r="C18" s="27" t="s">
        <v>5</v>
      </c>
      <c r="D18" s="55" t="s">
        <v>132</v>
      </c>
      <c r="E18" s="28">
        <f>SUM('Willeford, Jerry'!L9)</f>
        <v>4940</v>
      </c>
      <c r="F18" s="28">
        <f>SUM('Willeford, Jerry'!K9)</f>
        <v>28</v>
      </c>
      <c r="G18" s="27">
        <f>SUM('Willeford, Jerry'!M9)</f>
        <v>176.42857142857142</v>
      </c>
      <c r="H18" s="27">
        <f>SUM('Willeford, Jerry'!N9)</f>
        <v>47</v>
      </c>
      <c r="I18" s="27">
        <f>SUM('Willeford, Jerry'!O9)</f>
        <v>223.42857142857142</v>
      </c>
    </row>
    <row r="19" spans="2:9" x14ac:dyDescent="0.3">
      <c r="B19" s="27">
        <v>18</v>
      </c>
      <c r="C19" s="27" t="s">
        <v>5</v>
      </c>
      <c r="D19" s="44" t="s">
        <v>92</v>
      </c>
      <c r="E19" s="28">
        <f>SUM('Jarrell, Joe'!L12)</f>
        <v>6269</v>
      </c>
      <c r="F19" s="28">
        <f>SUM('Jarrell, Joe'!K12)</f>
        <v>38</v>
      </c>
      <c r="G19" s="27">
        <f>SUM('Jarrell, Joe'!M12)</f>
        <v>164.97368421052633</v>
      </c>
      <c r="H19" s="27">
        <f>SUM('Jarrell, Joe'!N12)</f>
        <v>49</v>
      </c>
      <c r="I19" s="27">
        <f>SUM('Jarrell, Joe'!O12)</f>
        <v>213.97368421052633</v>
      </c>
    </row>
    <row r="20" spans="2:9" x14ac:dyDescent="0.3">
      <c r="B20" s="27">
        <v>19</v>
      </c>
      <c r="C20" s="27" t="s">
        <v>5</v>
      </c>
      <c r="D20" s="44" t="s">
        <v>115</v>
      </c>
      <c r="E20" s="28">
        <f>SUM('Wilson, Howard'!L9)</f>
        <v>4502</v>
      </c>
      <c r="F20" s="28">
        <f>SUM('Wilson, Howard'!K9)</f>
        <v>26</v>
      </c>
      <c r="G20" s="27">
        <f>SUM('Wilson, Howard'!M9)</f>
        <v>173.15384615384616</v>
      </c>
      <c r="H20" s="27">
        <f>SUM('Wilson, Howard'!N9)</f>
        <v>31</v>
      </c>
      <c r="I20" s="27">
        <f>SUM('Wilson, Howard'!O9)</f>
        <v>204.15384615384616</v>
      </c>
    </row>
    <row r="21" spans="2:9" x14ac:dyDescent="0.3">
      <c r="B21" s="27">
        <v>20</v>
      </c>
      <c r="C21" s="27" t="s">
        <v>5</v>
      </c>
      <c r="D21" s="43" t="s">
        <v>81</v>
      </c>
      <c r="E21" s="28">
        <f>SUM('Sisson, Danny'!L10)</f>
        <v>5657</v>
      </c>
      <c r="F21" s="28">
        <f>SUM('Sisson, Danny'!K10)</f>
        <v>34</v>
      </c>
      <c r="G21" s="27">
        <f>SUM('Sisson, Danny'!M10)</f>
        <v>166.38235294117646</v>
      </c>
      <c r="H21" s="27">
        <f>SUM('Sisson, Danny'!N10)</f>
        <v>36</v>
      </c>
      <c r="I21" s="27">
        <f>SUM('Sisson, Danny'!O10)</f>
        <v>202.38235294117646</v>
      </c>
    </row>
    <row r="22" spans="2:9" x14ac:dyDescent="0.3">
      <c r="B22" s="27">
        <v>21</v>
      </c>
      <c r="C22" s="27" t="s">
        <v>5</v>
      </c>
      <c r="D22" s="44" t="s">
        <v>58</v>
      </c>
      <c r="E22" s="28">
        <f>SUM('Kennedy, Patrick'!L10)</f>
        <v>4846</v>
      </c>
      <c r="F22" s="28">
        <f>SUM('Kennedy, Patrick'!K10)</f>
        <v>28</v>
      </c>
      <c r="G22" s="27">
        <f>SUM('Kennedy, Patrick'!M10)</f>
        <v>173.07142857142858</v>
      </c>
      <c r="H22" s="27">
        <f>SUM('Kennedy, Patrick'!N10)</f>
        <v>28</v>
      </c>
      <c r="I22" s="27">
        <f>SUM('Kennedy, Patrick'!O10)</f>
        <v>201.07142857142858</v>
      </c>
    </row>
    <row r="23" spans="2:9" x14ac:dyDescent="0.3">
      <c r="B23" s="27">
        <v>22</v>
      </c>
      <c r="C23" s="27" t="s">
        <v>5</v>
      </c>
      <c r="D23" s="44" t="s">
        <v>24</v>
      </c>
      <c r="E23" s="27">
        <f>SUM('Strothers, David'!L15)</f>
        <v>8318</v>
      </c>
      <c r="F23" s="50">
        <f>SUM('Strothers, David'!K15)</f>
        <v>50</v>
      </c>
      <c r="G23" s="27">
        <f>SUM('Strothers, David'!M15)</f>
        <v>166.36</v>
      </c>
      <c r="H23" s="27">
        <f>SUM('Strothers, David'!N15)</f>
        <v>34</v>
      </c>
      <c r="I23" s="27">
        <f>SUM('Strothers, David'!O15)</f>
        <v>200.36</v>
      </c>
    </row>
    <row r="24" spans="2:9" x14ac:dyDescent="0.3">
      <c r="B24" s="27">
        <v>23</v>
      </c>
      <c r="C24" s="27" t="s">
        <v>5</v>
      </c>
      <c r="D24" s="54" t="s">
        <v>106</v>
      </c>
      <c r="E24" s="28">
        <f>SUM('Gertig, John'!L8)</f>
        <v>3152</v>
      </c>
      <c r="F24" s="28">
        <f>SUM('Gertig, John'!K8)</f>
        <v>21</v>
      </c>
      <c r="G24" s="27">
        <f>SUM('Gertig, John'!M8)</f>
        <v>150.0952380952381</v>
      </c>
      <c r="H24" s="27">
        <f>SUM('Gertig, John'!N8)</f>
        <v>15</v>
      </c>
      <c r="I24" s="27">
        <f>SUM('Gertig, John'!O8)</f>
        <v>165.0952380952381</v>
      </c>
    </row>
    <row r="25" spans="2:9" x14ac:dyDescent="0.3">
      <c r="B25" s="53"/>
      <c r="C25" s="53"/>
      <c r="D25" s="64"/>
      <c r="E25" s="56"/>
      <c r="F25" s="56"/>
      <c r="G25" s="53"/>
      <c r="H25" s="53"/>
      <c r="I25" s="53"/>
    </row>
    <row r="26" spans="2:9" x14ac:dyDescent="0.3">
      <c r="B26" s="27">
        <v>24</v>
      </c>
      <c r="C26" s="27" t="s">
        <v>5</v>
      </c>
      <c r="D26" s="43" t="s">
        <v>60</v>
      </c>
      <c r="E26" s="28">
        <f>SUM('Jospeh, John'!L8)</f>
        <v>3157</v>
      </c>
      <c r="F26" s="28">
        <f>SUM('Jospeh, John'!K8)</f>
        <v>18</v>
      </c>
      <c r="G26" s="27">
        <f>SUM('Jospeh, John'!M8)</f>
        <v>175.38888888888889</v>
      </c>
      <c r="H26" s="27">
        <f>SUM('Jospeh, John'!N8)</f>
        <v>28</v>
      </c>
      <c r="I26" s="27">
        <f>SUM('Jospeh, John'!O8)</f>
        <v>203.38888888888889</v>
      </c>
    </row>
    <row r="27" spans="2:9" x14ac:dyDescent="0.3">
      <c r="B27" s="27">
        <v>25</v>
      </c>
      <c r="C27" s="27" t="s">
        <v>5</v>
      </c>
      <c r="D27" s="44" t="s">
        <v>34</v>
      </c>
      <c r="E27" s="28">
        <f>SUM('Dyer, Paul'!L5)</f>
        <v>1801</v>
      </c>
      <c r="F27" s="28">
        <f>SUM('Dyer, Paul'!K5)</f>
        <v>10</v>
      </c>
      <c r="G27" s="27">
        <f>SUM('Dyer, Paul'!M5)</f>
        <v>180.1</v>
      </c>
      <c r="H27" s="27">
        <f>SUM('Dyer, Paul'!N5)</f>
        <v>21</v>
      </c>
      <c r="I27" s="27">
        <f>SUM('Dyer, Paul'!O5)</f>
        <v>201.1</v>
      </c>
    </row>
    <row r="28" spans="2:9" x14ac:dyDescent="0.3">
      <c r="B28" s="27">
        <v>26</v>
      </c>
      <c r="C28" s="27" t="s">
        <v>5</v>
      </c>
      <c r="D28" s="44" t="s">
        <v>136</v>
      </c>
      <c r="E28" s="28">
        <f>SUM('Mettert, Duane'!L6)</f>
        <v>2100</v>
      </c>
      <c r="F28" s="28">
        <f>SUM('Mettert, Duane'!K6)</f>
        <v>12</v>
      </c>
      <c r="G28" s="27">
        <f>SUM('Mettert, Duane'!M6)</f>
        <v>175</v>
      </c>
      <c r="H28" s="27">
        <f>SUM('Mettert, Duane'!N6)</f>
        <v>23</v>
      </c>
      <c r="I28" s="27">
        <f>SUM('Mettert, Duane'!O6)</f>
        <v>198</v>
      </c>
    </row>
    <row r="29" spans="2:9" x14ac:dyDescent="0.3">
      <c r="B29" s="27">
        <v>27</v>
      </c>
      <c r="C29" s="27" t="s">
        <v>5</v>
      </c>
      <c r="D29" s="54" t="s">
        <v>137</v>
      </c>
      <c r="E29" s="28">
        <f>SUM('Edmonds, Brian'!L5)</f>
        <v>1802</v>
      </c>
      <c r="F29" s="28">
        <f>SUM('Edmonds, Brian'!K5)</f>
        <v>10</v>
      </c>
      <c r="G29" s="27">
        <f>SUM('Edmonds, Brian'!M5)</f>
        <v>180.2</v>
      </c>
      <c r="H29" s="27">
        <f>SUM('Edmonds, Brian'!N5)</f>
        <v>17</v>
      </c>
      <c r="I29" s="27">
        <f>SUM('Edmonds, Brian'!O5)</f>
        <v>197.2</v>
      </c>
    </row>
    <row r="30" spans="2:9" x14ac:dyDescent="0.3">
      <c r="B30" s="27">
        <v>28</v>
      </c>
      <c r="C30" s="27" t="s">
        <v>5</v>
      </c>
      <c r="D30" s="44" t="s">
        <v>116</v>
      </c>
      <c r="E30" s="28">
        <f>SUM('Carroll, James'!L6)</f>
        <v>2504</v>
      </c>
      <c r="F30" s="28">
        <f>SUM('Carroll, James'!K6)</f>
        <v>14</v>
      </c>
      <c r="G30" s="27">
        <f>SUM('Carroll, James'!M6)</f>
        <v>178.85714285714286</v>
      </c>
      <c r="H30" s="27">
        <f>SUM('Carroll, James'!N6)</f>
        <v>18</v>
      </c>
      <c r="I30" s="27">
        <f>SUM('Carroll, James'!O6)</f>
        <v>196.85714285714286</v>
      </c>
    </row>
    <row r="31" spans="2:9" x14ac:dyDescent="0.3">
      <c r="B31" s="27">
        <v>29</v>
      </c>
      <c r="C31" s="27" t="s">
        <v>5</v>
      </c>
      <c r="D31" s="44" t="s">
        <v>94</v>
      </c>
      <c r="E31" s="28">
        <f>SUM('Williams, Adam'!L7)</f>
        <v>2693</v>
      </c>
      <c r="F31" s="28">
        <f>SUM('Williams, Adam'!K7)</f>
        <v>15</v>
      </c>
      <c r="G31" s="27">
        <f>SUM('Williams, Adam'!M7)</f>
        <v>179.53333333333333</v>
      </c>
      <c r="H31" s="27">
        <f>SUM('Williams, Adam'!N7)</f>
        <v>13</v>
      </c>
      <c r="I31" s="27">
        <f>SUM('Williams, Adam'!O7)</f>
        <v>192.53333333333333</v>
      </c>
    </row>
    <row r="32" spans="2:9" x14ac:dyDescent="0.3">
      <c r="B32" s="27">
        <v>30</v>
      </c>
      <c r="C32" s="27" t="s">
        <v>5</v>
      </c>
      <c r="D32" s="49" t="s">
        <v>40</v>
      </c>
      <c r="E32" s="28">
        <f>SUM('Thomas, Mark'!L6)</f>
        <v>2089</v>
      </c>
      <c r="F32" s="28">
        <f>SUM('Thomas, Mark'!K6)</f>
        <v>12</v>
      </c>
      <c r="G32" s="27">
        <f>SUM('Thomas, Mark'!M6)</f>
        <v>174.08333333333334</v>
      </c>
      <c r="H32" s="27">
        <f>SUM('Thomas, Mark'!N6)</f>
        <v>12</v>
      </c>
      <c r="I32" s="27">
        <f>SUM('Thomas, Mark'!O6)</f>
        <v>186.08333333333334</v>
      </c>
    </row>
    <row r="33" spans="2:9" x14ac:dyDescent="0.3">
      <c r="B33" s="27">
        <v>31</v>
      </c>
      <c r="C33" s="27" t="s">
        <v>5</v>
      </c>
      <c r="D33" s="54" t="s">
        <v>119</v>
      </c>
      <c r="E33" s="28">
        <f>SUM('Reed, Eric'!L4)</f>
        <v>706</v>
      </c>
      <c r="F33" s="28">
        <f>SUM('Reed, Eric'!K4)</f>
        <v>4</v>
      </c>
      <c r="G33" s="27">
        <f>SUM('Reed, Eric'!M4)</f>
        <v>176.5</v>
      </c>
      <c r="H33" s="27">
        <f>SUM('Reed, Eric'!N4)</f>
        <v>5</v>
      </c>
      <c r="I33" s="27">
        <f>SUM('Reed, Eric'!O4)</f>
        <v>181.5</v>
      </c>
    </row>
    <row r="34" spans="2:9" x14ac:dyDescent="0.3">
      <c r="B34" s="27">
        <v>32</v>
      </c>
      <c r="C34" s="27" t="s">
        <v>5</v>
      </c>
      <c r="D34" s="44" t="s">
        <v>162</v>
      </c>
      <c r="E34" s="28">
        <f>SUM('Irtz, Tao'!L4)</f>
        <v>707</v>
      </c>
      <c r="F34" s="28">
        <f>SUM('Irtz, Tao'!K4)</f>
        <v>4</v>
      </c>
      <c r="G34" s="27">
        <f>SUM('Irtz, Tao'!M4)</f>
        <v>176.75</v>
      </c>
      <c r="H34" s="28">
        <f>SUM('Irtz, Tao'!N4)</f>
        <v>4</v>
      </c>
      <c r="I34" s="27">
        <f>SUM('Irtz, Tao'!O4)</f>
        <v>180.75</v>
      </c>
    </row>
    <row r="35" spans="2:9" x14ac:dyDescent="0.3">
      <c r="B35" s="27">
        <v>33</v>
      </c>
      <c r="C35" s="27" t="s">
        <v>5</v>
      </c>
      <c r="D35" s="44" t="s">
        <v>113</v>
      </c>
      <c r="E35" s="28">
        <f>SUM('Davis, Travis'!L7)</f>
        <v>2980</v>
      </c>
      <c r="F35" s="28">
        <f>SUM('Davis, Travis'!K7)</f>
        <v>18</v>
      </c>
      <c r="G35" s="27">
        <f>SUM('Davis, Travis'!M7)</f>
        <v>165.55555555555554</v>
      </c>
      <c r="H35" s="27">
        <f>SUM('Davis, Travis'!N7)</f>
        <v>14</v>
      </c>
      <c r="I35" s="27">
        <f>SUM('Davis, Travis'!O7)</f>
        <v>179.55555555555554</v>
      </c>
    </row>
    <row r="36" spans="2:9" x14ac:dyDescent="0.3">
      <c r="B36" s="27">
        <v>34</v>
      </c>
      <c r="C36" s="27" t="s">
        <v>5</v>
      </c>
      <c r="D36" s="43" t="s">
        <v>41</v>
      </c>
      <c r="E36" s="28">
        <f>SUM('Seawright, Bill'!L6)</f>
        <v>2077</v>
      </c>
      <c r="F36" s="28">
        <f>SUM('Seawright, Bill'!K6)</f>
        <v>12</v>
      </c>
      <c r="G36" s="27">
        <f>SUM('Seawright, Bill'!M6)</f>
        <v>173.08333333333334</v>
      </c>
      <c r="H36" s="27">
        <f>SUM('Seawright, Bill'!N6)</f>
        <v>6</v>
      </c>
      <c r="I36" s="27">
        <f>SUM('Seawright, Bill'!O6)</f>
        <v>179.08333333333334</v>
      </c>
    </row>
    <row r="37" spans="2:9" x14ac:dyDescent="0.3">
      <c r="B37" s="27">
        <v>35</v>
      </c>
      <c r="C37" s="27" t="s">
        <v>5</v>
      </c>
      <c r="D37" s="44" t="s">
        <v>100</v>
      </c>
      <c r="E37" s="28">
        <f>SUM('Box, Don'!L4)</f>
        <v>978</v>
      </c>
      <c r="F37" s="28">
        <f>SUM('Box, Don'!K4)</f>
        <v>6</v>
      </c>
      <c r="G37" s="27">
        <f>SUM('Box, Don'!M4)</f>
        <v>163</v>
      </c>
      <c r="H37" s="27">
        <f>SUM('Box, Don'!N4)</f>
        <v>16</v>
      </c>
      <c r="I37" s="27">
        <f>SUM('Box, Don'!O4)</f>
        <v>179</v>
      </c>
    </row>
    <row r="38" spans="2:9" x14ac:dyDescent="0.3">
      <c r="B38" s="27">
        <v>36</v>
      </c>
      <c r="C38" s="27" t="s">
        <v>5</v>
      </c>
      <c r="D38" s="44" t="s">
        <v>77</v>
      </c>
      <c r="E38" s="28">
        <f>SUM('Pormann, John'!L6)</f>
        <v>2037</v>
      </c>
      <c r="F38" s="28">
        <f>SUM('Pormann, John'!K6)</f>
        <v>12</v>
      </c>
      <c r="G38" s="27">
        <f>SUM('Pormann, John'!M6)</f>
        <v>169.75</v>
      </c>
      <c r="H38" s="27">
        <f>SUM('Pormann, John'!N6)</f>
        <v>8</v>
      </c>
      <c r="I38" s="27">
        <f>SUM('Pormann, John'!O6)</f>
        <v>177.75</v>
      </c>
    </row>
    <row r="39" spans="2:9" x14ac:dyDescent="0.3">
      <c r="B39" s="27">
        <v>37</v>
      </c>
      <c r="C39" s="27" t="s">
        <v>5</v>
      </c>
      <c r="D39" s="44" t="s">
        <v>160</v>
      </c>
      <c r="E39" s="28">
        <f>SUM('Wilson, Carolyn'!L6)</f>
        <v>2321</v>
      </c>
      <c r="F39" s="28">
        <f>SUM('Wilson, Carolyn'!K6)</f>
        <v>14</v>
      </c>
      <c r="G39" s="27">
        <f>SUM('Wilson, Carolyn'!M6)</f>
        <v>165.78571428571428</v>
      </c>
      <c r="H39" s="28">
        <f>SUM('Wilson, Carolyn'!N6)</f>
        <v>11</v>
      </c>
      <c r="I39" s="27">
        <f>SUM('Wilson, Carolyn'!O6)</f>
        <v>176.78571428571428</v>
      </c>
    </row>
    <row r="40" spans="2:9" x14ac:dyDescent="0.3">
      <c r="B40" s="27">
        <v>38</v>
      </c>
      <c r="C40" s="27" t="s">
        <v>5</v>
      </c>
      <c r="D40" s="44" t="s">
        <v>171</v>
      </c>
      <c r="E40" s="28">
        <f>SUM('Hopkins, Derek'!L4)</f>
        <v>986</v>
      </c>
      <c r="F40" s="28">
        <f>SUM('Hopkins, Derek'!K4)</f>
        <v>6</v>
      </c>
      <c r="G40" s="27">
        <f>SUM('Hopkins, Derek'!M4)</f>
        <v>164.33333333333334</v>
      </c>
      <c r="H40" s="28">
        <f>SUM('Hopkins, Derek'!N4)</f>
        <v>12</v>
      </c>
      <c r="I40" s="27">
        <f>SUM('Hopkins, Derek'!O4)</f>
        <v>176.33333333333334</v>
      </c>
    </row>
    <row r="41" spans="2:9" x14ac:dyDescent="0.3">
      <c r="B41" s="27">
        <v>39</v>
      </c>
      <c r="C41" s="27" t="s">
        <v>5</v>
      </c>
      <c r="D41" s="54" t="s">
        <v>146</v>
      </c>
      <c r="E41" s="28">
        <f>SUM('Goodloe, Allen'!L4)</f>
        <v>685</v>
      </c>
      <c r="F41" s="28">
        <f>SUM('Goodloe, Allen'!K4)</f>
        <v>4</v>
      </c>
      <c r="G41" s="27">
        <f>SUM('Goodloe, Allen'!M4)</f>
        <v>171.25</v>
      </c>
      <c r="H41" s="27">
        <f>SUM('Goodloe, Allen'!N4)</f>
        <v>4</v>
      </c>
      <c r="I41" s="27">
        <f>SUM('Goodloe, Allen'!O4)</f>
        <v>175.25</v>
      </c>
    </row>
    <row r="42" spans="2:9" x14ac:dyDescent="0.3">
      <c r="B42" s="27">
        <v>40</v>
      </c>
      <c r="C42" s="27" t="s">
        <v>5</v>
      </c>
      <c r="D42" s="54" t="s">
        <v>124</v>
      </c>
      <c r="E42" s="28">
        <f>SUM('Williams, Mike'!L6)</f>
        <v>2094</v>
      </c>
      <c r="F42" s="28">
        <f>SUM('Williams, Mike'!K6)</f>
        <v>13</v>
      </c>
      <c r="G42" s="27">
        <f>SUM('Williams, Mike'!M6)</f>
        <v>161.07692307692307</v>
      </c>
      <c r="H42" s="27">
        <f>SUM('Williams, Mike'!N6)</f>
        <v>12</v>
      </c>
      <c r="I42" s="27">
        <f>SUM('Williams, Mike'!O6)</f>
        <v>173.07692307692307</v>
      </c>
    </row>
    <row r="43" spans="2:9" x14ac:dyDescent="0.3">
      <c r="B43" s="27">
        <v>41</v>
      </c>
      <c r="C43" s="27" t="s">
        <v>5</v>
      </c>
      <c r="D43" s="54" t="s">
        <v>110</v>
      </c>
      <c r="E43" s="28">
        <f>SUM('Montgomery, Michael'!L4)</f>
        <v>1008</v>
      </c>
      <c r="F43" s="28">
        <f>SUM('Montgomery, Michael'!K4)</f>
        <v>6</v>
      </c>
      <c r="G43" s="27">
        <f>SUM('Montgomery, Michael'!M4)</f>
        <v>168</v>
      </c>
      <c r="H43" s="27">
        <f>SUM('Montgomery, Michael'!N4)</f>
        <v>4</v>
      </c>
      <c r="I43" s="27">
        <f>SUM('Montgomery, Michael'!O4)</f>
        <v>172</v>
      </c>
    </row>
    <row r="44" spans="2:9" x14ac:dyDescent="0.3">
      <c r="B44" s="27">
        <v>42</v>
      </c>
      <c r="C44" s="27" t="s">
        <v>5</v>
      </c>
      <c r="D44" s="44" t="s">
        <v>157</v>
      </c>
      <c r="E44" s="28">
        <f>SUM('Smith, Ean'!L5)</f>
        <v>1300</v>
      </c>
      <c r="F44" s="28">
        <f>SUM('Smith, Ean'!K5)</f>
        <v>8</v>
      </c>
      <c r="G44" s="27">
        <f>SUM('Smith, Ean'!M5)</f>
        <v>162.5</v>
      </c>
      <c r="H44" s="28">
        <f>SUM('Smith, Ean'!N5)</f>
        <v>8</v>
      </c>
      <c r="I44" s="27">
        <f>SUM('Smith, Ean'!O5)</f>
        <v>170.5</v>
      </c>
    </row>
    <row r="45" spans="2:9" x14ac:dyDescent="0.3">
      <c r="B45" s="27">
        <v>43</v>
      </c>
      <c r="C45" s="27" t="s">
        <v>5</v>
      </c>
      <c r="D45" s="44" t="s">
        <v>96</v>
      </c>
      <c r="E45" s="28">
        <f>SUM('Edington, Rick'!L4)</f>
        <v>334</v>
      </c>
      <c r="F45" s="28">
        <f>SUM('Edington, Rick'!K4)</f>
        <v>2</v>
      </c>
      <c r="G45" s="27">
        <f>SUM('Edington, Rick'!M4)</f>
        <v>167</v>
      </c>
      <c r="H45" s="27">
        <f>SUM('Edington, Rick'!N4)</f>
        <v>2</v>
      </c>
      <c r="I45" s="27">
        <f>SUM('Edington, Rick'!O4)</f>
        <v>169</v>
      </c>
    </row>
    <row r="46" spans="2:9" x14ac:dyDescent="0.3">
      <c r="B46" s="27">
        <v>44</v>
      </c>
      <c r="C46" s="27" t="s">
        <v>5</v>
      </c>
      <c r="D46" s="44" t="s">
        <v>103</v>
      </c>
      <c r="E46" s="28">
        <f>SUM('Clarke, James'!L5)</f>
        <v>1276</v>
      </c>
      <c r="F46" s="28">
        <f>SUM('Clarke, James'!K5)</f>
        <v>8</v>
      </c>
      <c r="G46" s="27">
        <f>SUM('Clarke, James'!M5)</f>
        <v>159.5</v>
      </c>
      <c r="H46" s="27">
        <f>SUM('Clarke, James'!N5)</f>
        <v>4</v>
      </c>
      <c r="I46" s="27">
        <f>SUM('Clarke, James'!O5)</f>
        <v>163.5</v>
      </c>
    </row>
    <row r="47" spans="2:9" x14ac:dyDescent="0.3">
      <c r="B47" s="27">
        <v>45</v>
      </c>
      <c r="C47" s="27" t="s">
        <v>5</v>
      </c>
      <c r="D47" s="44" t="s">
        <v>62</v>
      </c>
      <c r="E47" s="28">
        <f>SUM('Develvis, Shawn'!L6)</f>
        <v>1861</v>
      </c>
      <c r="F47" s="28">
        <f>SUM('Develvis, Shawn'!K6)</f>
        <v>12</v>
      </c>
      <c r="G47" s="27">
        <f>SUM('Develvis, Shawn'!M6)</f>
        <v>155.08333333333334</v>
      </c>
      <c r="H47" s="27">
        <f>SUM('Develvis, Shawn'!N6)</f>
        <v>8</v>
      </c>
      <c r="I47" s="27">
        <f>SUM('Develvis, Shawn'!O6)</f>
        <v>163.08333333333334</v>
      </c>
    </row>
    <row r="48" spans="2:9" x14ac:dyDescent="0.3">
      <c r="B48" s="27">
        <v>46</v>
      </c>
      <c r="C48" s="27" t="s">
        <v>5</v>
      </c>
      <c r="D48" s="43" t="s">
        <v>61</v>
      </c>
      <c r="E48" s="28">
        <f>SUM('Davis, Hal'!L5)</f>
        <v>952</v>
      </c>
      <c r="F48" s="28">
        <f>SUM('Davis, Hal'!K5)</f>
        <v>6</v>
      </c>
      <c r="G48" s="27">
        <f>SUM('Davis, Hal'!M5)</f>
        <v>158.66666666666666</v>
      </c>
      <c r="H48" s="27">
        <f>SUM('Davis, Hal'!N5)</f>
        <v>4</v>
      </c>
      <c r="I48" s="27">
        <f>SUM('Davis, Hal'!O5)</f>
        <v>162.66666666666666</v>
      </c>
    </row>
    <row r="49" spans="2:9" x14ac:dyDescent="0.3">
      <c r="B49" s="27">
        <v>45</v>
      </c>
      <c r="C49" s="27" t="s">
        <v>5</v>
      </c>
      <c r="D49" s="49" t="s">
        <v>43</v>
      </c>
      <c r="E49" s="28">
        <f>SUM('Sweeney, Bill'!L5)</f>
        <v>1264</v>
      </c>
      <c r="F49" s="28">
        <f>SUM('Sweeney, Bill'!K5)</f>
        <v>8</v>
      </c>
      <c r="G49" s="27">
        <f>SUM('Sweeney, Bill'!M5)</f>
        <v>158</v>
      </c>
      <c r="H49" s="27">
        <f>SUM('Sweeney, Bill'!N5)</f>
        <v>4</v>
      </c>
      <c r="I49" s="27">
        <f>SUM('Sweeney, Bill'!O5)</f>
        <v>162</v>
      </c>
    </row>
    <row r="50" spans="2:9" x14ac:dyDescent="0.3">
      <c r="B50" s="27">
        <v>46</v>
      </c>
      <c r="C50" s="27" t="s">
        <v>5</v>
      </c>
      <c r="D50" s="44" t="s">
        <v>149</v>
      </c>
      <c r="E50" s="28">
        <f>SUM('Moroe, Joe'!L4)</f>
        <v>624</v>
      </c>
      <c r="F50" s="28">
        <f>SUM('Moroe, Joe'!K4)</f>
        <v>4</v>
      </c>
      <c r="G50" s="27">
        <f>SUM('Moroe, Joe'!M4)</f>
        <v>156</v>
      </c>
      <c r="H50" s="27">
        <f>SUM('Moroe, Joe'!N4)</f>
        <v>4</v>
      </c>
      <c r="I50" s="27">
        <f>SUM('Moroe, Joe'!O4)</f>
        <v>160</v>
      </c>
    </row>
    <row r="51" spans="2:9" x14ac:dyDescent="0.3">
      <c r="B51" s="27">
        <v>47</v>
      </c>
      <c r="C51" s="27" t="s">
        <v>5</v>
      </c>
      <c r="D51" s="43" t="s">
        <v>84</v>
      </c>
      <c r="E51" s="28">
        <f>SUM('Hansen, Dale'!L8)</f>
        <v>2533</v>
      </c>
      <c r="F51" s="28">
        <f>SUM('Hansen, Dale'!K8)</f>
        <v>18</v>
      </c>
      <c r="G51" s="27">
        <f>SUM('Hansen, Dale'!M8)</f>
        <v>140.72222222222223</v>
      </c>
      <c r="H51" s="27">
        <f>SUM('Hansen, Dale'!N8)</f>
        <v>16</v>
      </c>
      <c r="I51" s="27">
        <f>SUM('Hansen, Dale'!O8)</f>
        <v>156.72222222222223</v>
      </c>
    </row>
    <row r="52" spans="2:9" x14ac:dyDescent="0.3">
      <c r="B52" s="27">
        <v>48</v>
      </c>
      <c r="C52" s="27" t="s">
        <v>5</v>
      </c>
      <c r="D52" s="49" t="s">
        <v>44</v>
      </c>
      <c r="E52" s="28">
        <f>SUM('[2]Thomas, Tony'!$L$5)</f>
        <v>1193</v>
      </c>
      <c r="F52" s="28">
        <f>SUM('Thomas, Tony'!K5)</f>
        <v>8</v>
      </c>
      <c r="G52" s="27">
        <f>SUM('Thomas, Tony'!M5)</f>
        <v>149.125</v>
      </c>
      <c r="H52" s="27">
        <f>SUM('Thomas, Tony'!N5)</f>
        <v>4</v>
      </c>
      <c r="I52" s="27">
        <f>SUM('Thomas, Tony'!O5)</f>
        <v>153.125</v>
      </c>
    </row>
    <row r="53" spans="2:9" x14ac:dyDescent="0.3">
      <c r="B53" s="27">
        <v>49</v>
      </c>
      <c r="C53" s="27" t="s">
        <v>5</v>
      </c>
      <c r="D53" s="44" t="s">
        <v>86</v>
      </c>
      <c r="E53" s="28">
        <f>SUM('Stempien, Mike'!L8)</f>
        <v>2422</v>
      </c>
      <c r="F53" s="28">
        <f>SUM('Stempien, Mike'!K8)</f>
        <v>18</v>
      </c>
      <c r="G53" s="27">
        <f>SUM('Stempien, Mike'!M8)</f>
        <v>134.55555555555554</v>
      </c>
      <c r="H53" s="27">
        <f>SUM('Stempien, Mike'!N8)</f>
        <v>12</v>
      </c>
      <c r="I53" s="27">
        <f>SUM('Stempien, Mike'!O8)</f>
        <v>146.55555555555554</v>
      </c>
    </row>
    <row r="54" spans="2:9" x14ac:dyDescent="0.3">
      <c r="B54" s="27">
        <v>50</v>
      </c>
      <c r="C54" s="27" t="s">
        <v>5</v>
      </c>
      <c r="D54" s="44" t="s">
        <v>85</v>
      </c>
      <c r="E54" s="28">
        <f>SUM('Leier, Bob'!L4)</f>
        <v>415</v>
      </c>
      <c r="F54" s="28">
        <f>SUM('Leier, Bob'!K4)</f>
        <v>3</v>
      </c>
      <c r="G54" s="27">
        <f>SUM('Leier, Bob'!M4)</f>
        <v>138.33333333333334</v>
      </c>
      <c r="H54" s="27">
        <f>SUM('Leier, Bob'!N4)</f>
        <v>3</v>
      </c>
      <c r="I54" s="27">
        <f>SUM('Leier, Bob'!O4)</f>
        <v>141.33333333333334</v>
      </c>
    </row>
    <row r="55" spans="2:9" x14ac:dyDescent="0.3">
      <c r="B55" s="27">
        <v>51</v>
      </c>
      <c r="C55" s="27" t="s">
        <v>5</v>
      </c>
      <c r="D55" s="54" t="s">
        <v>170</v>
      </c>
      <c r="E55" s="28">
        <f>SUM('Hartlage, Jim'!L5)</f>
        <v>1282</v>
      </c>
      <c r="F55" s="28">
        <f>SUM('Hartlage, Jim'!K5)</f>
        <v>10</v>
      </c>
      <c r="G55" s="28">
        <f>SUM('Hartlage, Jim'!M5)</f>
        <v>128.19999999999999</v>
      </c>
      <c r="H55" s="28">
        <f>SUM('Hartlage, Jim'!N5)</f>
        <v>7</v>
      </c>
      <c r="I55" s="27">
        <f>SUM('Hartlage, Jim'!O5)</f>
        <v>135.19999999999999</v>
      </c>
    </row>
    <row r="56" spans="2:9" x14ac:dyDescent="0.3">
      <c r="B56" s="27">
        <v>52</v>
      </c>
      <c r="C56" s="27" t="s">
        <v>5</v>
      </c>
      <c r="D56" s="54" t="s">
        <v>128</v>
      </c>
      <c r="E56" s="28">
        <f>SUM('Caldwell, Mark'!L6)</f>
        <v>1867</v>
      </c>
      <c r="F56" s="28">
        <f>SUM('Caldwell, Mark'!K6)</f>
        <v>15</v>
      </c>
      <c r="G56" s="27">
        <f>SUM('Caldwell, Mark'!M6)</f>
        <v>124.46666666666667</v>
      </c>
      <c r="H56" s="27">
        <f>SUM('Caldwell, Mark'!N6)</f>
        <v>10</v>
      </c>
      <c r="I56" s="27">
        <f>SUM('Caldwell, Mark'!O6)</f>
        <v>134.46666666666667</v>
      </c>
    </row>
    <row r="57" spans="2:9" x14ac:dyDescent="0.3">
      <c r="B57" s="27">
        <v>53</v>
      </c>
      <c r="C57" s="27" t="s">
        <v>5</v>
      </c>
      <c r="D57" s="27" t="s">
        <v>177</v>
      </c>
      <c r="E57" s="28">
        <f>SUM('Bakeer, Adam'!L4)</f>
        <v>526</v>
      </c>
      <c r="F57" s="28">
        <f>SUM('Bakeer, Adam'!K4)</f>
        <v>4</v>
      </c>
      <c r="G57" s="27">
        <f>SUM('Bakeer, Adam'!M4)</f>
        <v>131.5</v>
      </c>
      <c r="H57" s="28">
        <f>SUM('Bakeer, Adam'!N4)</f>
        <v>2</v>
      </c>
      <c r="I57" s="27">
        <f>SUM('Bakeer, Adam'!O4)</f>
        <v>133.5</v>
      </c>
    </row>
    <row r="58" spans="2:9" x14ac:dyDescent="0.3">
      <c r="B58" s="27">
        <v>54</v>
      </c>
      <c r="C58" s="27" t="s">
        <v>5</v>
      </c>
      <c r="D58" s="44" t="s">
        <v>164</v>
      </c>
      <c r="E58" s="28">
        <f>SUM('Kindig, Tom'!L4)</f>
        <v>644</v>
      </c>
      <c r="F58" s="28">
        <f>SUM('Kindig, Tom'!K4)</f>
        <v>6</v>
      </c>
      <c r="G58" s="27">
        <f>SUM('Kindig, Tom'!M4)</f>
        <v>107.33333333333333</v>
      </c>
      <c r="H58" s="28">
        <f>SUM('Kindig, Tom'!N4)</f>
        <v>4</v>
      </c>
      <c r="I58" s="27">
        <f>SUM('Kindig, Tom'!O4)</f>
        <v>111.33333333333333</v>
      </c>
    </row>
    <row r="59" spans="2:9" x14ac:dyDescent="0.3">
      <c r="B59" s="27">
        <v>55</v>
      </c>
      <c r="C59" s="27" t="s">
        <v>5</v>
      </c>
      <c r="D59" s="54" t="s">
        <v>127</v>
      </c>
      <c r="E59" s="28">
        <f>SUM('Hansen, Bob'!L4)</f>
        <v>529</v>
      </c>
      <c r="F59" s="28">
        <f>SUM('Hansen, Bob'!K4)</f>
        <v>6</v>
      </c>
      <c r="G59" s="27">
        <f>SUM('Hansen, Bob'!M4)</f>
        <v>88.166666666666671</v>
      </c>
      <c r="H59" s="27">
        <f>SUM('Hansen, Bob'!N4)</f>
        <v>4</v>
      </c>
      <c r="I59" s="27">
        <f>SUM('Hansen, Bob'!O4)</f>
        <v>92.166666666666671</v>
      </c>
    </row>
    <row r="60" spans="2:9" x14ac:dyDescent="0.3">
      <c r="B60" s="27">
        <v>56</v>
      </c>
      <c r="C60" s="27" t="s">
        <v>5</v>
      </c>
      <c r="D60" s="44" t="s">
        <v>145</v>
      </c>
      <c r="E60" s="28">
        <f>SUM('Ulmsted, Charles'!L6)</f>
        <v>1093</v>
      </c>
      <c r="F60" s="28">
        <f>SUM('Ulmsted, Charles'!K6)</f>
        <v>16</v>
      </c>
      <c r="G60" s="27">
        <f>SUM('Ulmsted, Charles'!M6)</f>
        <v>68.3125</v>
      </c>
      <c r="H60" s="27">
        <f>SUM('Ulmsted, Charles'!N6)</f>
        <v>10</v>
      </c>
      <c r="I60" s="27">
        <f>SUM('Ulmsted, Charles'!O6)</f>
        <v>78.3125</v>
      </c>
    </row>
    <row r="61" spans="2:9" x14ac:dyDescent="0.3">
      <c r="B61" s="27">
        <v>57</v>
      </c>
      <c r="C61" s="27" t="s">
        <v>5</v>
      </c>
      <c r="D61" s="54" t="s">
        <v>153</v>
      </c>
      <c r="E61" s="28">
        <f>SUM('Hatmaker, Bob'!L4)</f>
        <v>51</v>
      </c>
      <c r="F61" s="28">
        <f>SUM('Hatmaker, Bob'!K4)</f>
        <v>3</v>
      </c>
      <c r="G61" s="27">
        <f>SUM('Hatmaker, Bob'!M4)</f>
        <v>17</v>
      </c>
      <c r="H61" s="28">
        <f>SUM('Hatmaker, Bob'!N4)</f>
        <v>2</v>
      </c>
      <c r="I61" s="27">
        <f>SUM('Hatmaker, Bob'!O4)</f>
        <v>19</v>
      </c>
    </row>
  </sheetData>
  <sortState ref="D26:I61">
    <sortCondition descending="1" ref="I2:I61"/>
  </sortState>
  <hyperlinks>
    <hyperlink ref="D6" location="'Herring, Ron'!A1" display="Herring, Ron" xr:uid="{00000000-0004-0000-0000-000000000000}"/>
    <hyperlink ref="D5" location="'Russell, David'!A1" display="Russell, David" xr:uid="{00000000-0004-0000-0000-000003000000}"/>
    <hyperlink ref="D23" location="'Strothers, David'!A1" display="Strothers, David" xr:uid="{00000000-0004-0000-0000-000004000000}"/>
    <hyperlink ref="D12" location="'Cunningham, Tom'!A1" display="Cunningham, Tom" xr:uid="{AC163568-A2DB-4C31-9DC8-4D6AEB3951E6}"/>
    <hyperlink ref="D17" location="'Vincent. Brian'!A1" display="Vincent, Brian" xr:uid="{A1E7E60C-02DC-4C40-ABE2-EB996286A974}"/>
    <hyperlink ref="D27" location="'Dyer, Paul'!A1" display="Dyer, Paul" xr:uid="{36AEC36A-C339-4CFF-966D-6AF563CD7044}"/>
    <hyperlink ref="D14" location="'Haley, Wade'!A1" display="Haley, Wade" xr:uid="{624D44D5-B958-4ECA-B187-5D9ACBD69B88}"/>
    <hyperlink ref="D32" location="'Thomas, Mark'!A1" display="Thomas, Mark" xr:uid="{0F09F1F1-CDE5-4DCD-BB00-F2F28F1CB5EC}"/>
    <hyperlink ref="D52" location="'Thomas, Tony'!A1" display="Thomas, Tony" xr:uid="{3778DDBC-3ED1-4AA9-955C-FDFF46D0AF24}"/>
    <hyperlink ref="D13" location="'Danals, Ken'!A1" display="Danals, Ken" xr:uid="{AC12DE48-FF69-45A2-9F4D-7C307636C66E}"/>
    <hyperlink ref="D49" location="'Sweeney, Bill'!A1" display="Sweeney, Bill" xr:uid="{9C272512-3EE7-45DD-8650-18FC0315C093}"/>
    <hyperlink ref="D11" location="'Eaton, Rodney'!A1" display="Eaton, Rodney" xr:uid="{E5888EDF-4050-4FDC-B270-9C56479A7804}"/>
    <hyperlink ref="D36" location="'Seawright, Bill'!A1" display="Seawright, Bill" xr:uid="{FFB20007-2D3E-4F3A-9122-A35EDB4A97AB}"/>
    <hyperlink ref="D4" location="'Reynolds, Harold'!A1" display="Reynolds, Harold" xr:uid="{1D084C96-A5E1-479D-A417-3062BE1C3C70}"/>
    <hyperlink ref="D3" location="'Haley, Ricky'!A1" display="Haley, Ricky" xr:uid="{77BFFF7C-BA2D-4B5C-A156-411C406A53E9}"/>
    <hyperlink ref="D22" location="'Kennedy, Patrick'!A1" display="Kennedy, Patrick" xr:uid="{982111FA-2832-4627-8D14-851B4F7402D2}"/>
    <hyperlink ref="D47" location="'Develvis, Shawn'!A1" display="Develvis, Shawn" xr:uid="{E549EDDA-23A8-437C-B768-43ABADA1B96F}"/>
    <hyperlink ref="D7" location="'Depweg, Doug'!A1" display="Depweg, Doug" xr:uid="{D31DE86F-038D-4051-AFB2-5B98599BC600}"/>
    <hyperlink ref="D48" location="'Davis, Hal'!A1" display="Davis, Hal" xr:uid="{7DB6CB41-70CA-425C-B73A-4C5C935225EA}"/>
    <hyperlink ref="D10" location="'Waxler, Dava'!A1" display="Waxler, Dava" xr:uid="{0A3C1DE3-F86D-4C92-B238-BB7B4CA3FEF5}"/>
    <hyperlink ref="D26" location="'Jospeh, John'!A1" display="Jospeh, John" xr:uid="{9661B93D-FAE5-4B61-97D7-81B6E2490A6A}"/>
    <hyperlink ref="D2" location="'Shaffer, Arthur'!A1" display="Shaffer, Arthur" xr:uid="{7C9E3563-9D16-4ABC-9CB6-7E3986EB3ED6}"/>
    <hyperlink ref="D16" location="'Blackard, Michael'!A1" display="Blackard, Michael" xr:uid="{2ED05AF5-D310-4033-853F-003F871C40C1}"/>
    <hyperlink ref="D38" location="'Pormann, John'!A1" display="Pormann, John" xr:uid="{0EEC965C-1FB5-4BA3-8217-68227A31E24C}"/>
    <hyperlink ref="D9" location="'Carroll, Rebecca'!A1" display="Carroll, Rebecca" xr:uid="{5E0B3367-2BDB-4A22-ACBF-BC5832636363}"/>
    <hyperlink ref="D21" location="'Sisson, Danny'!A1" display="Sisson, Danny" xr:uid="{CA3172A0-BCED-426C-9464-1B786104BC8B}"/>
    <hyperlink ref="D8" location="'Lige, Mitch'!A1" display="Lige, Mitch" xr:uid="{3FD505F1-7E20-44DD-91C9-C461D861D801}"/>
    <hyperlink ref="D51" location="'Hansen, Dale'!A1" display="Hansen, Dale" xr:uid="{5230A84C-9148-417E-B2C9-63E519D31DB2}"/>
    <hyperlink ref="D54" location="'Leier, Bob'!A1" display="Leier, Bob" xr:uid="{C0F1421D-D0E5-4690-82E0-1DE544DF8CFD}"/>
    <hyperlink ref="D53" location="'Stempien, Mike'!A1" display="Stempien, Mike" xr:uid="{0CE2E3F0-8415-4D72-B4E3-4C98CD94BF67}"/>
    <hyperlink ref="D19" location="'Jarrell, Joe'!A1" display="Jarrell, Joe" xr:uid="{99D0FEAA-91B4-4D97-8287-E9EFB509EF1D}"/>
    <hyperlink ref="D31" location="'Williams, Adam'!A1" display="Williams, Adam" xr:uid="{B2FB389D-FE0E-49EC-8ACE-A2376787D226}"/>
    <hyperlink ref="D45" location="'Edington, Rick'!A1" display="Edington, Rick" xr:uid="{4A27E66E-AF9D-42DF-ABCA-B8DABF363F81}"/>
    <hyperlink ref="D37" location="'Box, Don'!A1" display="Box, Don" xr:uid="{3F7F1A8F-5A2D-4649-AD51-3A57B6072FA8}"/>
    <hyperlink ref="D46" location="'Clarke, James'!A1" display="Clarke, James" xr:uid="{8330B4F1-3DE8-48B3-82A0-1044B990D16D}"/>
    <hyperlink ref="D24" location="'Gertig, John'!A1" display="Gertig, John" xr:uid="{B46D77C5-5B0C-4C46-B810-9EB06393F053}"/>
    <hyperlink ref="D15" location="'Meyer, Bill'!A1" display="Meyer, Bill" xr:uid="{C68232F4-3DB0-403F-9212-29DF7D75D541}"/>
    <hyperlink ref="D43" location="'Montgomery, Michael'!A1" display="Montgomery, Michael" xr:uid="{1F321E86-4548-448B-8B3B-105D571A43B9}"/>
    <hyperlink ref="D35" location="'Davis, Travis'!A1" display="Davis, Travis" xr:uid="{7CE24A58-08C3-4BDD-90AA-E652FA97FC29}"/>
    <hyperlink ref="D20" location="'Wilson, Howard'!A1" display="Wilson, Howard" xr:uid="{48234D02-7200-4032-ADFE-CB9229EC6F92}"/>
    <hyperlink ref="D30" location="'Carroll, James'!A1" display="Carroll, James" xr:uid="{2F8D814D-F767-453C-86FD-3D5BF6F458C1}"/>
    <hyperlink ref="D33" location="'Reed, Eric'!A1" display="Reed, Eric" xr:uid="{CCAC43D2-615D-4B4F-8328-56A127DF0EDF}"/>
    <hyperlink ref="D42" location="'Williams, Mike'!A1" display="Williams, Mike" xr:uid="{9171C629-2C06-4564-8E42-659A48F705FD}"/>
    <hyperlink ref="D59" location="'Hansen, Bob'!A1" display="Hansen, Bob" xr:uid="{DBF52458-BA7E-45C8-9FAE-5F28C1626CFB}"/>
    <hyperlink ref="D56" location="'Caldwell, Mark'!A1" display="Caldwell, Mark" xr:uid="{94FA71E3-10B1-4E2C-AF1D-BEB93E6AA079}"/>
    <hyperlink ref="D18" location="'Willeford, Jerry'!A1" display="Willeford, Jerry" xr:uid="{E8CC0DB6-661C-4E3A-8E65-C9E1081026C3}"/>
    <hyperlink ref="D28" location="'Mettert, Duane'!A1" display="Mettert, Duane" xr:uid="{480D6886-A737-4B6F-A57E-39869CA17234}"/>
    <hyperlink ref="D60" location="'Ulmsted, Charles'!A1" display="Ulmsted, Charles" xr:uid="{CFDA85EA-7DBD-4B62-89C2-B4ECF480EABC}"/>
    <hyperlink ref="D41" location="'Goodloe, Allen'!A1" display="Goodloe, Allen" xr:uid="{A01AE840-6975-493F-BF28-0BEE3CBC71AD}"/>
    <hyperlink ref="D50" location="'Moroe, Joe'!A1" display="Monroe, Joe" xr:uid="{F30EB397-46A1-42A8-A37F-8C08562DF7B3}"/>
    <hyperlink ref="D61" location="'Hatmaker, Bob'!A1" display="Hatmaker, Bob" xr:uid="{4585C573-4CE2-4BD9-94E9-1FD95D8D325A}"/>
    <hyperlink ref="D29" location="'Edmonds, Brian'!A1" display="Edmonds, Brian" xr:uid="{9739FC1D-C1A2-435C-B8A7-D89F9DF00488}"/>
    <hyperlink ref="D44" location="'Smith, Ean'!A1" display="Smith. Ean" xr:uid="{FDB8B202-63FC-4F10-821E-677100EE8166}"/>
    <hyperlink ref="D39" location="'Wilson, Carolyn'!A1" display="Wilson, Carolyn" xr:uid="{83FDEBED-97B8-4734-BA9D-9E0B4AC30E2C}"/>
    <hyperlink ref="D34" location="'Irtz, Tao'!A1" display="Irtz, Tao" xr:uid="{29140D2B-BABC-445F-B61E-1FE37FA4772C}"/>
    <hyperlink ref="D58" location="'Kindig, Tom'!A1" display="Kindig, Tom" xr:uid="{A6432241-C24F-46F9-9D2B-DFB14F97D4E9}"/>
    <hyperlink ref="D55" location="'Hartlage, Jim'!A1" display="Hartlage, Jim" xr:uid="{6361407F-B85C-42E8-B6A6-364BFF178064}"/>
    <hyperlink ref="D40" location="'Hopkins, Derek'!A1" display="Hopkins, Derek" xr:uid="{DEF5D5CE-86D4-4769-9168-B27D5ED8B7E3}"/>
  </hyperlinks>
  <printOptions headings="1"/>
  <pageMargins left="0.7" right="0.7" top="0.75" bottom="0" header="0.3" footer="0.3"/>
  <pageSetup orientation="landscape" horizontalDpi="4294967293" r:id="rId1"/>
  <headerFooter>
    <oddHeader>&amp;L&amp;"Book Antiqua,Bold"&amp;12Factory Rankings&amp;C&amp;"Book Antiqua,Bold"&amp;12National&amp;R&amp;"Book Antiqua,Bold"&amp;12 2018</oddHeader>
    <oddFooter>&amp;L&amp;D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1FF2-5910-44F1-A228-F6771C5C78DF}">
  <dimension ref="A1:O19"/>
  <sheetViews>
    <sheetView workbookViewId="0">
      <selection activeCell="A17" sqref="A17:O17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1" t="s">
        <v>0</v>
      </c>
      <c r="B1" s="41" t="s">
        <v>9</v>
      </c>
      <c r="C1" s="41" t="s">
        <v>1</v>
      </c>
      <c r="D1" s="42" t="s">
        <v>2</v>
      </c>
      <c r="E1" s="42" t="s">
        <v>12</v>
      </c>
      <c r="F1" s="42" t="s">
        <v>13</v>
      </c>
      <c r="G1" s="42" t="s">
        <v>14</v>
      </c>
      <c r="H1" s="42" t="s">
        <v>15</v>
      </c>
      <c r="I1" s="42" t="s">
        <v>16</v>
      </c>
      <c r="J1" s="42" t="s">
        <v>17</v>
      </c>
      <c r="K1" s="42" t="s">
        <v>18</v>
      </c>
      <c r="L1" s="42" t="s">
        <v>19</v>
      </c>
      <c r="M1" s="41" t="s">
        <v>7</v>
      </c>
      <c r="N1" s="42" t="s">
        <v>20</v>
      </c>
      <c r="O1" s="42" t="s">
        <v>4</v>
      </c>
    </row>
    <row r="2" spans="1:15" x14ac:dyDescent="0.25">
      <c r="A2" s="7" t="s">
        <v>5</v>
      </c>
      <c r="B2" s="7" t="s">
        <v>52</v>
      </c>
      <c r="C2" s="8">
        <v>43121</v>
      </c>
      <c r="D2" s="9" t="s">
        <v>47</v>
      </c>
      <c r="E2" s="7">
        <v>147</v>
      </c>
      <c r="F2" s="7">
        <v>163</v>
      </c>
      <c r="G2" s="7">
        <v>159</v>
      </c>
      <c r="H2" s="7">
        <v>156</v>
      </c>
      <c r="I2" s="7"/>
      <c r="J2" s="7"/>
      <c r="K2" s="10">
        <v>4</v>
      </c>
      <c r="L2" s="10">
        <v>625</v>
      </c>
      <c r="M2" s="11">
        <v>156.25</v>
      </c>
      <c r="N2" s="10">
        <v>2</v>
      </c>
      <c r="O2" s="11">
        <v>158.25</v>
      </c>
    </row>
    <row r="3" spans="1:15" x14ac:dyDescent="0.25">
      <c r="A3" s="7" t="s">
        <v>5</v>
      </c>
      <c r="B3" s="7" t="s">
        <v>52</v>
      </c>
      <c r="C3" s="8">
        <v>43177</v>
      </c>
      <c r="D3" s="9" t="s">
        <v>47</v>
      </c>
      <c r="E3" s="7">
        <v>168</v>
      </c>
      <c r="F3" s="7">
        <v>152</v>
      </c>
      <c r="G3" s="7">
        <v>162</v>
      </c>
      <c r="H3" s="7">
        <v>167</v>
      </c>
      <c r="I3" s="7"/>
      <c r="J3" s="7"/>
      <c r="K3" s="10">
        <v>4</v>
      </c>
      <c r="L3" s="10">
        <v>649</v>
      </c>
      <c r="M3" s="11">
        <v>162.25</v>
      </c>
      <c r="N3" s="10">
        <v>3</v>
      </c>
      <c r="O3" s="11">
        <v>165.25</v>
      </c>
    </row>
    <row r="4" spans="1:15" x14ac:dyDescent="0.25">
      <c r="A4" s="7" t="s">
        <v>5</v>
      </c>
      <c r="B4" s="7" t="s">
        <v>52</v>
      </c>
      <c r="C4" s="8">
        <v>43186</v>
      </c>
      <c r="D4" s="9" t="s">
        <v>47</v>
      </c>
      <c r="E4" s="7">
        <v>151</v>
      </c>
      <c r="F4" s="7">
        <v>162</v>
      </c>
      <c r="G4" s="7">
        <v>141</v>
      </c>
      <c r="H4" s="7"/>
      <c r="I4" s="7"/>
      <c r="J4" s="7"/>
      <c r="K4" s="10">
        <v>3</v>
      </c>
      <c r="L4" s="10">
        <v>454</v>
      </c>
      <c r="M4" s="11">
        <v>151.33333333333334</v>
      </c>
      <c r="N4" s="10">
        <v>2</v>
      </c>
      <c r="O4" s="11">
        <v>153.33333333333334</v>
      </c>
    </row>
    <row r="5" spans="1:15" x14ac:dyDescent="0.25">
      <c r="A5" s="7" t="s">
        <v>5</v>
      </c>
      <c r="B5" s="7" t="s">
        <v>52</v>
      </c>
      <c r="C5" s="8">
        <v>43214</v>
      </c>
      <c r="D5" s="9" t="s">
        <v>47</v>
      </c>
      <c r="E5" s="7">
        <v>142</v>
      </c>
      <c r="F5" s="7">
        <v>168</v>
      </c>
      <c r="G5" s="7">
        <v>167</v>
      </c>
      <c r="H5" s="7">
        <v>137</v>
      </c>
      <c r="I5" s="7"/>
      <c r="J5" s="7"/>
      <c r="K5" s="10">
        <v>4</v>
      </c>
      <c r="L5" s="10">
        <v>614</v>
      </c>
      <c r="M5" s="11">
        <v>153.5</v>
      </c>
      <c r="N5" s="10">
        <v>3</v>
      </c>
      <c r="O5" s="11">
        <v>156.5</v>
      </c>
    </row>
    <row r="6" spans="1:15" x14ac:dyDescent="0.25">
      <c r="A6" s="7" t="s">
        <v>5</v>
      </c>
      <c r="B6" s="7" t="s">
        <v>52</v>
      </c>
      <c r="C6" s="8">
        <v>43240</v>
      </c>
      <c r="D6" s="9" t="s">
        <v>47</v>
      </c>
      <c r="E6" s="7">
        <v>170</v>
      </c>
      <c r="F6" s="7">
        <v>173</v>
      </c>
      <c r="G6" s="7">
        <v>174</v>
      </c>
      <c r="H6" s="7">
        <v>173</v>
      </c>
      <c r="I6" s="7"/>
      <c r="J6" s="7"/>
      <c r="K6" s="10">
        <v>4</v>
      </c>
      <c r="L6" s="10">
        <v>690</v>
      </c>
      <c r="M6" s="11">
        <v>172.5</v>
      </c>
      <c r="N6" s="10">
        <v>2</v>
      </c>
      <c r="O6" s="11">
        <v>174.5</v>
      </c>
    </row>
    <row r="7" spans="1:15" x14ac:dyDescent="0.25">
      <c r="A7" s="7" t="s">
        <v>5</v>
      </c>
      <c r="B7" s="7" t="s">
        <v>52</v>
      </c>
      <c r="C7" s="8">
        <v>43249</v>
      </c>
      <c r="D7" s="9" t="s">
        <v>47</v>
      </c>
      <c r="E7" s="7">
        <v>169</v>
      </c>
      <c r="F7" s="7">
        <v>171</v>
      </c>
      <c r="G7" s="7">
        <v>163</v>
      </c>
      <c r="H7" s="7">
        <v>162</v>
      </c>
      <c r="I7" s="7"/>
      <c r="J7" s="7"/>
      <c r="K7" s="10">
        <v>4</v>
      </c>
      <c r="L7" s="10">
        <v>665</v>
      </c>
      <c r="M7" s="11">
        <v>166.25</v>
      </c>
      <c r="N7" s="10">
        <v>2</v>
      </c>
      <c r="O7" s="11">
        <v>168.25</v>
      </c>
    </row>
    <row r="8" spans="1:15" x14ac:dyDescent="0.25">
      <c r="A8" s="7" t="s">
        <v>5</v>
      </c>
      <c r="B8" s="7" t="s">
        <v>52</v>
      </c>
      <c r="C8" s="8">
        <v>43268</v>
      </c>
      <c r="D8" s="9" t="s">
        <v>47</v>
      </c>
      <c r="E8" s="7">
        <v>171</v>
      </c>
      <c r="F8" s="7">
        <v>173</v>
      </c>
      <c r="G8" s="7">
        <v>179</v>
      </c>
      <c r="H8" s="7">
        <v>174</v>
      </c>
      <c r="I8" s="7">
        <v>168</v>
      </c>
      <c r="J8" s="7">
        <v>170</v>
      </c>
      <c r="K8" s="10">
        <v>6</v>
      </c>
      <c r="L8" s="10">
        <v>1035</v>
      </c>
      <c r="M8" s="11">
        <v>172.5</v>
      </c>
      <c r="N8" s="10">
        <v>4</v>
      </c>
      <c r="O8" s="11">
        <v>176.5</v>
      </c>
    </row>
    <row r="9" spans="1:15" x14ac:dyDescent="0.25">
      <c r="A9" s="7" t="s">
        <v>5</v>
      </c>
      <c r="B9" s="7" t="s">
        <v>52</v>
      </c>
      <c r="C9" s="8">
        <v>43277</v>
      </c>
      <c r="D9" s="9" t="s">
        <v>47</v>
      </c>
      <c r="E9" s="7">
        <v>183</v>
      </c>
      <c r="F9" s="7">
        <v>181</v>
      </c>
      <c r="G9" s="7">
        <v>180</v>
      </c>
      <c r="H9" s="7">
        <v>175</v>
      </c>
      <c r="I9" s="7"/>
      <c r="J9" s="7"/>
      <c r="K9" s="10">
        <v>4</v>
      </c>
      <c r="L9" s="10">
        <v>719</v>
      </c>
      <c r="M9" s="11">
        <v>179.75</v>
      </c>
      <c r="N9" s="10">
        <v>6</v>
      </c>
      <c r="O9" s="11">
        <v>185.75</v>
      </c>
    </row>
    <row r="10" spans="1:15" x14ac:dyDescent="0.25">
      <c r="A10" s="7" t="s">
        <v>5</v>
      </c>
      <c r="B10" s="7" t="s">
        <v>52</v>
      </c>
      <c r="C10" s="8">
        <v>43296</v>
      </c>
      <c r="D10" s="9" t="s">
        <v>47</v>
      </c>
      <c r="E10" s="7">
        <v>174</v>
      </c>
      <c r="F10" s="7">
        <v>172</v>
      </c>
      <c r="G10" s="7">
        <v>164</v>
      </c>
      <c r="H10" s="7">
        <v>164</v>
      </c>
      <c r="I10" s="7"/>
      <c r="J10" s="7"/>
      <c r="K10" s="10">
        <v>4</v>
      </c>
      <c r="L10" s="10">
        <v>674</v>
      </c>
      <c r="M10" s="11">
        <v>168.5</v>
      </c>
      <c r="N10" s="10">
        <v>2</v>
      </c>
      <c r="O10" s="11">
        <v>170.5</v>
      </c>
    </row>
    <row r="11" spans="1:15" x14ac:dyDescent="0.25">
      <c r="A11" s="7" t="s">
        <v>5</v>
      </c>
      <c r="B11" s="7" t="s">
        <v>52</v>
      </c>
      <c r="C11" s="8">
        <v>43305</v>
      </c>
      <c r="D11" s="9" t="s">
        <v>47</v>
      </c>
      <c r="E11" s="7">
        <v>193</v>
      </c>
      <c r="F11" s="7">
        <v>189</v>
      </c>
      <c r="G11" s="7">
        <v>187</v>
      </c>
      <c r="H11" s="7">
        <v>185</v>
      </c>
      <c r="I11" s="7"/>
      <c r="J11" s="7"/>
      <c r="K11" s="10">
        <v>4</v>
      </c>
      <c r="L11" s="10">
        <v>754</v>
      </c>
      <c r="M11" s="11">
        <v>188.5</v>
      </c>
      <c r="N11" s="10">
        <v>6</v>
      </c>
      <c r="O11" s="11">
        <v>194.5</v>
      </c>
    </row>
    <row r="12" spans="1:15" x14ac:dyDescent="0.25">
      <c r="A12" s="7" t="s">
        <v>5</v>
      </c>
      <c r="B12" s="7" t="s">
        <v>52</v>
      </c>
      <c r="C12" s="8">
        <v>43331</v>
      </c>
      <c r="D12" s="9" t="s">
        <v>47</v>
      </c>
      <c r="E12" s="7">
        <v>180</v>
      </c>
      <c r="F12" s="7">
        <v>187</v>
      </c>
      <c r="G12" s="7">
        <v>189</v>
      </c>
      <c r="H12" s="7">
        <v>186</v>
      </c>
      <c r="I12" s="7"/>
      <c r="J12" s="7"/>
      <c r="K12" s="10">
        <v>4</v>
      </c>
      <c r="L12" s="10">
        <v>742</v>
      </c>
      <c r="M12" s="11">
        <v>185.5</v>
      </c>
      <c r="N12" s="10">
        <v>6</v>
      </c>
      <c r="O12" s="11">
        <v>191.5</v>
      </c>
    </row>
    <row r="13" spans="1:15" x14ac:dyDescent="0.25">
      <c r="A13" s="7" t="s">
        <v>5</v>
      </c>
      <c r="B13" s="7" t="s">
        <v>52</v>
      </c>
      <c r="C13" s="8">
        <v>43340</v>
      </c>
      <c r="D13" s="9" t="s">
        <v>47</v>
      </c>
      <c r="E13" s="7">
        <v>184</v>
      </c>
      <c r="F13" s="7">
        <v>185</v>
      </c>
      <c r="G13" s="7">
        <v>182</v>
      </c>
      <c r="H13" s="7"/>
      <c r="I13" s="7"/>
      <c r="J13" s="7"/>
      <c r="K13" s="10">
        <v>3</v>
      </c>
      <c r="L13" s="10">
        <v>551</v>
      </c>
      <c r="M13" s="11">
        <v>183.66666666666666</v>
      </c>
      <c r="N13" s="10">
        <v>6</v>
      </c>
      <c r="O13" s="11">
        <v>189.66666666666666</v>
      </c>
    </row>
    <row r="14" spans="1:15" x14ac:dyDescent="0.25">
      <c r="A14" s="7" t="s">
        <v>5</v>
      </c>
      <c r="B14" s="7" t="s">
        <v>52</v>
      </c>
      <c r="C14" s="8">
        <v>43368</v>
      </c>
      <c r="D14" s="9" t="s">
        <v>47</v>
      </c>
      <c r="E14" s="7">
        <v>182</v>
      </c>
      <c r="F14" s="7">
        <v>188</v>
      </c>
      <c r="G14" s="7">
        <v>189</v>
      </c>
      <c r="H14" s="7"/>
      <c r="I14" s="7"/>
      <c r="J14" s="7"/>
      <c r="K14" s="10">
        <v>3</v>
      </c>
      <c r="L14" s="10">
        <v>559</v>
      </c>
      <c r="M14" s="11">
        <v>186.33333333333334</v>
      </c>
      <c r="N14" s="10">
        <v>3</v>
      </c>
      <c r="O14" s="11">
        <v>189.33333333333334</v>
      </c>
    </row>
    <row r="15" spans="1:15" x14ac:dyDescent="0.25">
      <c r="A15" s="7" t="s">
        <v>5</v>
      </c>
      <c r="B15" s="7" t="s">
        <v>52</v>
      </c>
      <c r="C15" s="8">
        <v>43379</v>
      </c>
      <c r="D15" s="9" t="s">
        <v>47</v>
      </c>
      <c r="E15" s="7">
        <v>187</v>
      </c>
      <c r="F15" s="7">
        <v>186</v>
      </c>
      <c r="G15" s="7">
        <v>184</v>
      </c>
      <c r="H15" s="7">
        <v>182</v>
      </c>
      <c r="I15" s="7"/>
      <c r="J15" s="7"/>
      <c r="K15" s="10">
        <v>4</v>
      </c>
      <c r="L15" s="10">
        <v>739</v>
      </c>
      <c r="M15" s="11">
        <v>184.75</v>
      </c>
      <c r="N15" s="10">
        <v>4</v>
      </c>
      <c r="O15" s="11">
        <v>188.75</v>
      </c>
    </row>
    <row r="16" spans="1:15" x14ac:dyDescent="0.25">
      <c r="A16" s="7" t="s">
        <v>5</v>
      </c>
      <c r="B16" s="7" t="s">
        <v>52</v>
      </c>
      <c r="C16" s="8">
        <v>43403</v>
      </c>
      <c r="D16" s="9" t="s">
        <v>47</v>
      </c>
      <c r="E16" s="7">
        <v>146</v>
      </c>
      <c r="F16" s="7">
        <v>168</v>
      </c>
      <c r="G16" s="7">
        <v>175</v>
      </c>
      <c r="H16" s="7"/>
      <c r="I16" s="7"/>
      <c r="J16" s="7"/>
      <c r="K16" s="10">
        <v>3</v>
      </c>
      <c r="L16" s="10">
        <v>489</v>
      </c>
      <c r="M16" s="11">
        <v>163</v>
      </c>
      <c r="N16" s="10">
        <v>4</v>
      </c>
      <c r="O16" s="11">
        <v>167</v>
      </c>
    </row>
    <row r="17" spans="1:15" x14ac:dyDescent="0.25">
      <c r="A17" s="7" t="s">
        <v>5</v>
      </c>
      <c r="B17" s="7" t="s">
        <v>52</v>
      </c>
      <c r="C17" s="8">
        <v>43422</v>
      </c>
      <c r="D17" s="9" t="s">
        <v>47</v>
      </c>
      <c r="E17" s="7">
        <v>179</v>
      </c>
      <c r="F17" s="7">
        <v>179</v>
      </c>
      <c r="G17" s="7">
        <v>189</v>
      </c>
      <c r="H17" s="7">
        <v>177</v>
      </c>
      <c r="I17" s="7"/>
      <c r="J17" s="7"/>
      <c r="K17" s="10">
        <v>4</v>
      </c>
      <c r="L17" s="10">
        <v>724</v>
      </c>
      <c r="M17" s="11">
        <v>181</v>
      </c>
      <c r="N17" s="10">
        <v>6</v>
      </c>
      <c r="O17" s="11">
        <v>187</v>
      </c>
    </row>
    <row r="18" spans="1:15" x14ac:dyDescent="0.25">
      <c r="A18" s="32"/>
      <c r="B18" s="32"/>
      <c r="C18" s="33"/>
      <c r="D18" s="34"/>
      <c r="E18" s="32"/>
      <c r="F18" s="32"/>
      <c r="G18" s="32"/>
      <c r="H18" s="32"/>
      <c r="I18" s="32"/>
      <c r="J18" s="32"/>
      <c r="K18" s="35"/>
      <c r="L18" s="35"/>
      <c r="M18" s="36"/>
      <c r="N18" s="35"/>
      <c r="O18" s="36"/>
    </row>
    <row r="19" spans="1:15" ht="15.75" x14ac:dyDescent="0.3">
      <c r="A19" s="37"/>
      <c r="B19" s="37"/>
      <c r="C19" s="37"/>
      <c r="D19" s="38"/>
      <c r="E19" s="37"/>
      <c r="F19" s="37"/>
      <c r="G19" s="37"/>
      <c r="H19" s="37"/>
      <c r="I19" s="37"/>
      <c r="J19" s="37"/>
      <c r="K19" s="39">
        <f>SUM(K2:K18)</f>
        <v>62</v>
      </c>
      <c r="L19" s="39">
        <f>SUM(L2:L18)</f>
        <v>10683</v>
      </c>
      <c r="M19" s="37">
        <f>SUM(L19/K19)</f>
        <v>172.30645161290323</v>
      </c>
      <c r="N19" s="39">
        <f>SUM(N2:N18)</f>
        <v>61</v>
      </c>
      <c r="O19" s="40">
        <f>SUM(M19+N19)</f>
        <v>233.30645161290323</v>
      </c>
    </row>
  </sheetData>
  <conditionalFormatting sqref="E1">
    <cfRule type="top10" priority="203" bottom="1" rank="1"/>
    <cfRule type="top10" dxfId="2057" priority="204" rank="1"/>
  </conditionalFormatting>
  <conditionalFormatting sqref="F1">
    <cfRule type="top10" priority="201" bottom="1" rank="1"/>
    <cfRule type="top10" dxfId="2056" priority="202" rank="1"/>
  </conditionalFormatting>
  <conditionalFormatting sqref="G1">
    <cfRule type="top10" priority="199" bottom="1" rank="1"/>
    <cfRule type="top10" dxfId="2055" priority="200" rank="1"/>
  </conditionalFormatting>
  <conditionalFormatting sqref="H1">
    <cfRule type="top10" priority="197" bottom="1" rank="1"/>
    <cfRule type="top10" dxfId="2054" priority="198" rank="1"/>
  </conditionalFormatting>
  <conditionalFormatting sqref="I1">
    <cfRule type="top10" priority="195" bottom="1" rank="1"/>
    <cfRule type="top10" dxfId="2053" priority="196" rank="1"/>
  </conditionalFormatting>
  <conditionalFormatting sqref="J1">
    <cfRule type="top10" priority="193" bottom="1" rank="1"/>
    <cfRule type="top10" dxfId="2052" priority="194" rank="1"/>
  </conditionalFormatting>
  <conditionalFormatting sqref="E2">
    <cfRule type="top10" priority="191" bottom="1" rank="1"/>
    <cfRule type="top10" dxfId="2051" priority="192" rank="1"/>
  </conditionalFormatting>
  <conditionalFormatting sqref="F2">
    <cfRule type="top10" priority="189" bottom="1" rank="1"/>
    <cfRule type="top10" dxfId="2050" priority="190" rank="1"/>
  </conditionalFormatting>
  <conditionalFormatting sqref="G2">
    <cfRule type="top10" priority="187" bottom="1" rank="1"/>
    <cfRule type="top10" dxfId="2049" priority="188" rank="1"/>
  </conditionalFormatting>
  <conditionalFormatting sqref="H2">
    <cfRule type="top10" priority="185" bottom="1" rank="1"/>
    <cfRule type="top10" dxfId="2048" priority="186" rank="1"/>
  </conditionalFormatting>
  <conditionalFormatting sqref="I2">
    <cfRule type="top10" priority="183" bottom="1" rank="1"/>
    <cfRule type="top10" dxfId="2047" priority="184" rank="1"/>
  </conditionalFormatting>
  <conditionalFormatting sqref="J2">
    <cfRule type="top10" priority="181" bottom="1" rank="1"/>
    <cfRule type="top10" dxfId="2046" priority="182" rank="1"/>
  </conditionalFormatting>
  <conditionalFormatting sqref="E3">
    <cfRule type="top10" priority="179" bottom="1" rank="1"/>
    <cfRule type="top10" dxfId="2045" priority="180" rank="1"/>
  </conditionalFormatting>
  <conditionalFormatting sqref="F3">
    <cfRule type="top10" priority="177" bottom="1" rank="1"/>
    <cfRule type="top10" dxfId="2044" priority="178" rank="1"/>
  </conditionalFormatting>
  <conditionalFormatting sqref="G3">
    <cfRule type="top10" priority="175" bottom="1" rank="1"/>
    <cfRule type="top10" dxfId="2043" priority="176" rank="1"/>
  </conditionalFormatting>
  <conditionalFormatting sqref="H3">
    <cfRule type="top10" priority="173" bottom="1" rank="1"/>
    <cfRule type="top10" dxfId="2042" priority="174" rank="1"/>
  </conditionalFormatting>
  <conditionalFormatting sqref="I3">
    <cfRule type="top10" priority="171" bottom="1" rank="1"/>
    <cfRule type="top10" dxfId="2041" priority="172" rank="1"/>
  </conditionalFormatting>
  <conditionalFormatting sqref="J3">
    <cfRule type="top10" priority="169" bottom="1" rank="1"/>
    <cfRule type="top10" dxfId="2040" priority="170" rank="1"/>
  </conditionalFormatting>
  <conditionalFormatting sqref="E18">
    <cfRule type="top10" priority="205" bottom="1" rank="1"/>
    <cfRule type="top10" dxfId="2039" priority="206" rank="1"/>
  </conditionalFormatting>
  <conditionalFormatting sqref="F18">
    <cfRule type="top10" priority="207" bottom="1" rank="1"/>
    <cfRule type="top10" dxfId="2038" priority="208" rank="1"/>
  </conditionalFormatting>
  <conditionalFormatting sqref="G18">
    <cfRule type="top10" priority="209" bottom="1" rank="1"/>
    <cfRule type="top10" dxfId="2037" priority="210" rank="1"/>
  </conditionalFormatting>
  <conditionalFormatting sqref="H18">
    <cfRule type="top10" priority="211" bottom="1" rank="1"/>
    <cfRule type="top10" dxfId="2036" priority="212" rank="1"/>
  </conditionalFormatting>
  <conditionalFormatting sqref="I18">
    <cfRule type="top10" priority="213" bottom="1" rank="1"/>
    <cfRule type="top10" dxfId="2035" priority="214" rank="1"/>
  </conditionalFormatting>
  <conditionalFormatting sqref="J18">
    <cfRule type="top10" priority="215" bottom="1" rank="1"/>
    <cfRule type="top10" dxfId="2034" priority="216" rank="1"/>
  </conditionalFormatting>
  <conditionalFormatting sqref="E4">
    <cfRule type="top10" priority="167" bottom="1" rank="1"/>
    <cfRule type="top10" dxfId="2033" priority="168" rank="1"/>
  </conditionalFormatting>
  <conditionalFormatting sqref="F4">
    <cfRule type="top10" priority="165" bottom="1" rank="1"/>
    <cfRule type="top10" dxfId="2032" priority="166" rank="1"/>
  </conditionalFormatting>
  <conditionalFormatting sqref="G4">
    <cfRule type="top10" priority="163" bottom="1" rank="1"/>
    <cfRule type="top10" dxfId="2031" priority="164" rank="1"/>
  </conditionalFormatting>
  <conditionalFormatting sqref="H4">
    <cfRule type="top10" priority="161" bottom="1" rank="1"/>
    <cfRule type="top10" dxfId="2030" priority="162" rank="1"/>
  </conditionalFormatting>
  <conditionalFormatting sqref="I4">
    <cfRule type="top10" priority="159" bottom="1" rank="1"/>
    <cfRule type="top10" dxfId="2029" priority="160" rank="1"/>
  </conditionalFormatting>
  <conditionalFormatting sqref="J4">
    <cfRule type="top10" priority="157" bottom="1" rank="1"/>
    <cfRule type="top10" dxfId="2028" priority="158" rank="1"/>
  </conditionalFormatting>
  <conditionalFormatting sqref="E5">
    <cfRule type="top10" priority="155" bottom="1" rank="1"/>
    <cfRule type="top10" dxfId="2027" priority="156" rank="1"/>
  </conditionalFormatting>
  <conditionalFormatting sqref="F5">
    <cfRule type="top10" priority="153" bottom="1" rank="1"/>
    <cfRule type="top10" dxfId="2026" priority="154" rank="1"/>
  </conditionalFormatting>
  <conditionalFormatting sqref="G5">
    <cfRule type="top10" priority="151" bottom="1" rank="1"/>
    <cfRule type="top10" dxfId="2025" priority="152" rank="1"/>
  </conditionalFormatting>
  <conditionalFormatting sqref="H5">
    <cfRule type="top10" priority="149" bottom="1" rank="1"/>
    <cfRule type="top10" dxfId="2024" priority="150" rank="1"/>
  </conditionalFormatting>
  <conditionalFormatting sqref="I5">
    <cfRule type="top10" priority="147" bottom="1" rank="1"/>
    <cfRule type="top10" dxfId="2023" priority="148" rank="1"/>
  </conditionalFormatting>
  <conditionalFormatting sqref="J5">
    <cfRule type="top10" priority="145" bottom="1" rank="1"/>
    <cfRule type="top10" dxfId="2022" priority="146" rank="1"/>
  </conditionalFormatting>
  <conditionalFormatting sqref="E6">
    <cfRule type="top10" priority="143" bottom="1" rank="1"/>
    <cfRule type="top10" dxfId="2021" priority="144" rank="1"/>
  </conditionalFormatting>
  <conditionalFormatting sqref="F6">
    <cfRule type="top10" priority="141" bottom="1" rank="1"/>
    <cfRule type="top10" dxfId="2020" priority="142" rank="1"/>
  </conditionalFormatting>
  <conditionalFormatting sqref="G6">
    <cfRule type="top10" priority="139" bottom="1" rank="1"/>
    <cfRule type="top10" dxfId="2019" priority="140" rank="1"/>
  </conditionalFormatting>
  <conditionalFormatting sqref="H6">
    <cfRule type="top10" priority="137" bottom="1" rank="1"/>
    <cfRule type="top10" dxfId="2018" priority="138" rank="1"/>
  </conditionalFormatting>
  <conditionalFormatting sqref="I6">
    <cfRule type="top10" priority="135" bottom="1" rank="1"/>
    <cfRule type="top10" dxfId="2017" priority="136" rank="1"/>
  </conditionalFormatting>
  <conditionalFormatting sqref="J6">
    <cfRule type="top10" priority="133" bottom="1" rank="1"/>
    <cfRule type="top10" dxfId="2016" priority="134" rank="1"/>
  </conditionalFormatting>
  <conditionalFormatting sqref="E7">
    <cfRule type="top10" priority="131" bottom="1" rank="1"/>
    <cfRule type="top10" dxfId="2015" priority="132" rank="1"/>
  </conditionalFormatting>
  <conditionalFormatting sqref="F7">
    <cfRule type="top10" priority="129" bottom="1" rank="1"/>
    <cfRule type="top10" dxfId="2014" priority="130" rank="1"/>
  </conditionalFormatting>
  <conditionalFormatting sqref="G7">
    <cfRule type="top10" priority="127" bottom="1" rank="1"/>
    <cfRule type="top10" dxfId="2013" priority="128" rank="1"/>
  </conditionalFormatting>
  <conditionalFormatting sqref="H7">
    <cfRule type="top10" priority="125" bottom="1" rank="1"/>
    <cfRule type="top10" dxfId="2012" priority="126" rank="1"/>
  </conditionalFormatting>
  <conditionalFormatting sqref="I7">
    <cfRule type="top10" priority="123" bottom="1" rank="1"/>
    <cfRule type="top10" dxfId="2011" priority="124" rank="1"/>
  </conditionalFormatting>
  <conditionalFormatting sqref="J7">
    <cfRule type="top10" priority="121" bottom="1" rank="1"/>
    <cfRule type="top10" dxfId="2010" priority="122" rank="1"/>
  </conditionalFormatting>
  <conditionalFormatting sqref="E8">
    <cfRule type="top10" priority="119" bottom="1" rank="1"/>
    <cfRule type="top10" dxfId="2009" priority="120" rank="1"/>
  </conditionalFormatting>
  <conditionalFormatting sqref="F8">
    <cfRule type="top10" priority="117" bottom="1" rank="1"/>
    <cfRule type="top10" dxfId="2008" priority="118" rank="1"/>
  </conditionalFormatting>
  <conditionalFormatting sqref="G8">
    <cfRule type="top10" priority="115" bottom="1" rank="1"/>
    <cfRule type="top10" dxfId="2007" priority="116" rank="1"/>
  </conditionalFormatting>
  <conditionalFormatting sqref="H8">
    <cfRule type="top10" priority="113" bottom="1" rank="1"/>
    <cfRule type="top10" dxfId="2006" priority="114" rank="1"/>
  </conditionalFormatting>
  <conditionalFormatting sqref="I8">
    <cfRule type="top10" priority="111" bottom="1" rank="1"/>
    <cfRule type="top10" dxfId="2005" priority="112" rank="1"/>
  </conditionalFormatting>
  <conditionalFormatting sqref="J8">
    <cfRule type="top10" priority="109" bottom="1" rank="1"/>
    <cfRule type="top10" dxfId="2004" priority="110" rank="1"/>
  </conditionalFormatting>
  <conditionalFormatting sqref="E9">
    <cfRule type="top10" priority="107" bottom="1" rank="1"/>
    <cfRule type="top10" dxfId="2003" priority="108" rank="1"/>
  </conditionalFormatting>
  <conditionalFormatting sqref="F9">
    <cfRule type="top10" priority="105" bottom="1" rank="1"/>
    <cfRule type="top10" dxfId="2002" priority="106" rank="1"/>
  </conditionalFormatting>
  <conditionalFormatting sqref="G9">
    <cfRule type="top10" priority="103" bottom="1" rank="1"/>
    <cfRule type="top10" dxfId="2001" priority="104" rank="1"/>
  </conditionalFormatting>
  <conditionalFormatting sqref="H9">
    <cfRule type="top10" priority="101" bottom="1" rank="1"/>
    <cfRule type="top10" dxfId="2000" priority="102" rank="1"/>
  </conditionalFormatting>
  <conditionalFormatting sqref="I9">
    <cfRule type="top10" priority="99" bottom="1" rank="1"/>
    <cfRule type="top10" dxfId="1999" priority="100" rank="1"/>
  </conditionalFormatting>
  <conditionalFormatting sqref="J9">
    <cfRule type="top10" priority="97" bottom="1" rank="1"/>
    <cfRule type="top10" dxfId="1998" priority="98" rank="1"/>
  </conditionalFormatting>
  <conditionalFormatting sqref="E10">
    <cfRule type="top10" priority="85" bottom="1" rank="1"/>
    <cfRule type="top10" dxfId="1997" priority="86" rank="1"/>
  </conditionalFormatting>
  <conditionalFormatting sqref="F10">
    <cfRule type="top10" priority="87" bottom="1" rank="1"/>
    <cfRule type="top10" dxfId="1996" priority="88" rank="1"/>
  </conditionalFormatting>
  <conditionalFormatting sqref="G10">
    <cfRule type="top10" priority="89" bottom="1" rank="1"/>
    <cfRule type="top10" dxfId="1995" priority="90" rank="1"/>
  </conditionalFormatting>
  <conditionalFormatting sqref="H10">
    <cfRule type="top10" priority="91" bottom="1" rank="1"/>
    <cfRule type="top10" dxfId="1994" priority="92" rank="1"/>
  </conditionalFormatting>
  <conditionalFormatting sqref="I10">
    <cfRule type="top10" priority="93" bottom="1" rank="1"/>
    <cfRule type="top10" dxfId="1993" priority="94" rank="1"/>
  </conditionalFormatting>
  <conditionalFormatting sqref="J10">
    <cfRule type="top10" priority="95" bottom="1" rank="1"/>
    <cfRule type="top10" dxfId="1992" priority="96" rank="1"/>
  </conditionalFormatting>
  <conditionalFormatting sqref="E11">
    <cfRule type="top10" priority="83" bottom="1" rank="1"/>
    <cfRule type="top10" dxfId="1991" priority="84" rank="1"/>
  </conditionalFormatting>
  <conditionalFormatting sqref="F11">
    <cfRule type="top10" priority="81" bottom="1" rank="1"/>
    <cfRule type="top10" dxfId="1990" priority="82" rank="1"/>
  </conditionalFormatting>
  <conditionalFormatting sqref="G11">
    <cfRule type="top10" priority="79" bottom="1" rank="1"/>
    <cfRule type="top10" dxfId="1989" priority="80" rank="1"/>
  </conditionalFormatting>
  <conditionalFormatting sqref="H11">
    <cfRule type="top10" priority="77" bottom="1" rank="1"/>
    <cfRule type="top10" dxfId="1988" priority="78" rank="1"/>
  </conditionalFormatting>
  <conditionalFormatting sqref="I11">
    <cfRule type="top10" priority="75" bottom="1" rank="1"/>
    <cfRule type="top10" dxfId="1987" priority="76" rank="1"/>
  </conditionalFormatting>
  <conditionalFormatting sqref="J11">
    <cfRule type="top10" priority="73" bottom="1" rank="1"/>
    <cfRule type="top10" dxfId="1986" priority="74" rank="1"/>
  </conditionalFormatting>
  <conditionalFormatting sqref="E12">
    <cfRule type="top10" priority="71" bottom="1" rank="1"/>
    <cfRule type="top10" dxfId="1985" priority="72" rank="1"/>
  </conditionalFormatting>
  <conditionalFormatting sqref="F12">
    <cfRule type="top10" priority="69" bottom="1" rank="1"/>
    <cfRule type="top10" dxfId="1984" priority="70" rank="1"/>
  </conditionalFormatting>
  <conditionalFormatting sqref="G12">
    <cfRule type="top10" priority="67" bottom="1" rank="1"/>
    <cfRule type="top10" dxfId="1983" priority="68" rank="1"/>
  </conditionalFormatting>
  <conditionalFormatting sqref="H12">
    <cfRule type="top10" priority="65" bottom="1" rank="1"/>
    <cfRule type="top10" dxfId="1982" priority="66" rank="1"/>
  </conditionalFormatting>
  <conditionalFormatting sqref="I12">
    <cfRule type="top10" priority="63" bottom="1" rank="1"/>
    <cfRule type="top10" dxfId="1981" priority="64" rank="1"/>
  </conditionalFormatting>
  <conditionalFormatting sqref="J12">
    <cfRule type="top10" priority="61" bottom="1" rank="1"/>
    <cfRule type="top10" dxfId="1980" priority="62" rank="1"/>
  </conditionalFormatting>
  <conditionalFormatting sqref="E13">
    <cfRule type="top10" priority="59" bottom="1" rank="1"/>
    <cfRule type="top10" dxfId="1979" priority="60" rank="1"/>
  </conditionalFormatting>
  <conditionalFormatting sqref="F13">
    <cfRule type="top10" priority="57" bottom="1" rank="1"/>
    <cfRule type="top10" dxfId="1978" priority="58" rank="1"/>
  </conditionalFormatting>
  <conditionalFormatting sqref="G13">
    <cfRule type="top10" priority="55" bottom="1" rank="1"/>
    <cfRule type="top10" dxfId="1977" priority="56" rank="1"/>
  </conditionalFormatting>
  <conditionalFormatting sqref="H13">
    <cfRule type="top10" priority="53" bottom="1" rank="1"/>
    <cfRule type="top10" dxfId="1976" priority="54" rank="1"/>
  </conditionalFormatting>
  <conditionalFormatting sqref="I13">
    <cfRule type="top10" priority="51" bottom="1" rank="1"/>
    <cfRule type="top10" dxfId="1975" priority="52" rank="1"/>
  </conditionalFormatting>
  <conditionalFormatting sqref="J13">
    <cfRule type="top10" priority="49" bottom="1" rank="1"/>
    <cfRule type="top10" dxfId="1974" priority="50" rank="1"/>
  </conditionalFormatting>
  <conditionalFormatting sqref="E14">
    <cfRule type="top10" priority="47" bottom="1" rank="1"/>
    <cfRule type="top10" dxfId="1973" priority="48" rank="1"/>
  </conditionalFormatting>
  <conditionalFormatting sqref="F14">
    <cfRule type="top10" priority="45" bottom="1" rank="1"/>
    <cfRule type="top10" dxfId="1972" priority="46" rank="1"/>
  </conditionalFormatting>
  <conditionalFormatting sqref="G14">
    <cfRule type="top10" priority="43" bottom="1" rank="1"/>
    <cfRule type="top10" dxfId="1971" priority="44" rank="1"/>
  </conditionalFormatting>
  <conditionalFormatting sqref="H14">
    <cfRule type="top10" priority="41" bottom="1" rank="1"/>
    <cfRule type="top10" dxfId="1970" priority="42" rank="1"/>
  </conditionalFormatting>
  <conditionalFormatting sqref="I14">
    <cfRule type="top10" priority="39" bottom="1" rank="1"/>
    <cfRule type="top10" dxfId="1969" priority="40" rank="1"/>
  </conditionalFormatting>
  <conditionalFormatting sqref="J14">
    <cfRule type="top10" priority="37" bottom="1" rank="1"/>
    <cfRule type="top10" dxfId="1968" priority="38" rank="1"/>
  </conditionalFormatting>
  <conditionalFormatting sqref="E15">
    <cfRule type="top10" priority="35" bottom="1" rank="1"/>
    <cfRule type="top10" dxfId="1967" priority="36" rank="1"/>
  </conditionalFormatting>
  <conditionalFormatting sqref="F15">
    <cfRule type="top10" priority="33" bottom="1" rank="1"/>
    <cfRule type="top10" dxfId="1966" priority="34" rank="1"/>
  </conditionalFormatting>
  <conditionalFormatting sqref="G15">
    <cfRule type="top10" priority="31" bottom="1" rank="1"/>
    <cfRule type="top10" dxfId="1965" priority="32" rank="1"/>
  </conditionalFormatting>
  <conditionalFormatting sqref="H15">
    <cfRule type="top10" priority="29" bottom="1" rank="1"/>
    <cfRule type="top10" dxfId="1964" priority="30" rank="1"/>
  </conditionalFormatting>
  <conditionalFormatting sqref="I15">
    <cfRule type="top10" priority="27" bottom="1" rank="1"/>
    <cfRule type="top10" dxfId="1963" priority="28" rank="1"/>
  </conditionalFormatting>
  <conditionalFormatting sqref="J15">
    <cfRule type="top10" priority="25" bottom="1" rank="1"/>
    <cfRule type="top10" dxfId="1962" priority="26" rank="1"/>
  </conditionalFormatting>
  <conditionalFormatting sqref="E16">
    <cfRule type="top10" priority="23" bottom="1" rank="1"/>
    <cfRule type="top10" dxfId="1961" priority="24" rank="1"/>
  </conditionalFormatting>
  <conditionalFormatting sqref="F16">
    <cfRule type="top10" priority="21" bottom="1" rank="1"/>
    <cfRule type="top10" dxfId="1960" priority="22" rank="1"/>
  </conditionalFormatting>
  <conditionalFormatting sqref="G16">
    <cfRule type="top10" priority="19" bottom="1" rank="1"/>
    <cfRule type="top10" dxfId="1959" priority="20" rank="1"/>
  </conditionalFormatting>
  <conditionalFormatting sqref="H16">
    <cfRule type="top10" priority="17" bottom="1" rank="1"/>
    <cfRule type="top10" dxfId="1958" priority="18" rank="1"/>
  </conditionalFormatting>
  <conditionalFormatting sqref="I16">
    <cfRule type="top10" priority="15" bottom="1" rank="1"/>
    <cfRule type="top10" dxfId="1957" priority="16" rank="1"/>
  </conditionalFormatting>
  <conditionalFormatting sqref="J16">
    <cfRule type="top10" priority="13" bottom="1" rank="1"/>
    <cfRule type="top10" dxfId="1956" priority="14" rank="1"/>
  </conditionalFormatting>
  <conditionalFormatting sqref="E17">
    <cfRule type="top10" priority="11" bottom="1" rank="1"/>
    <cfRule type="top10" dxfId="1955" priority="12" rank="1"/>
  </conditionalFormatting>
  <conditionalFormatting sqref="F17">
    <cfRule type="top10" priority="9" bottom="1" rank="1"/>
    <cfRule type="top10" dxfId="1954" priority="10" rank="1"/>
  </conditionalFormatting>
  <conditionalFormatting sqref="G17">
    <cfRule type="top10" priority="7" bottom="1" rank="1"/>
    <cfRule type="top10" dxfId="1953" priority="8" rank="1"/>
  </conditionalFormatting>
  <conditionalFormatting sqref="H17">
    <cfRule type="top10" priority="5" bottom="1" rank="1"/>
    <cfRule type="top10" dxfId="1952" priority="6" rank="1"/>
  </conditionalFormatting>
  <conditionalFormatting sqref="I17">
    <cfRule type="top10" priority="3" bottom="1" rank="1"/>
    <cfRule type="top10" dxfId="1951" priority="4" rank="1"/>
  </conditionalFormatting>
  <conditionalFormatting sqref="J17">
    <cfRule type="top10" priority="1" bottom="1" rank="1"/>
    <cfRule type="top10" dxfId="195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DF17701E-8B17-4AA9-8E74-DA25173D6911}">
          <x14:formula1>
            <xm:f>'C:\Users\abra2\AppData\Local\Packages\Microsoft.MicrosoftEdge_8wekyb3d8bbwe\TempState\Downloads\[ABRA Club Shoot 3182018.xlsx.xlsm]Data'!#REF!</xm:f>
          </x14:formula1>
          <xm:sqref>B3</xm:sqref>
        </x14:dataValidation>
        <x14:dataValidation type="list" allowBlank="1" showInputMessage="1" showErrorMessage="1" xr:uid="{43B11827-CB2D-4381-9C02-7847A9A46867}">
          <x14:formula1>
            <xm:f>'C:\Users\abra2\AppData\Local\Packages\Microsoft.MicrosoftEdge_8wekyb3d8bbwe\TempState\Downloads\[ABRA Club Shoot 1212018.xlsm]Data'!#REF!</xm:f>
          </x14:formula1>
          <xm:sqref>B2</xm:sqref>
        </x14:dataValidation>
        <x14:dataValidation type="list" allowBlank="1" showInputMessage="1" showErrorMessage="1" xr:uid="{75C201E9-524F-4E5C-9573-944D968942DA}">
          <x14:formula1>
            <xm:f>'C:\Users\abra2\AppData\Local\Packages\Microsoft.MicrosoftEdge_8wekyb3d8bbwe\TempState\Downloads\[ABRA Club Shoot 3272018.xlsm]Data'!#REF!</xm:f>
          </x14:formula1>
          <xm:sqref>B4</xm:sqref>
        </x14:dataValidation>
        <x14:dataValidation type="list" allowBlank="1" showInputMessage="1" showErrorMessage="1" xr:uid="{9BA33298-CD19-441B-8AB0-8C2589B33926}">
          <x14:formula1>
            <xm:f>'C:\Users\abra2\AppData\Local\Packages\Microsoft.MicrosoftEdge_8wekyb3d8bbwe\TempState\Downloads\[ABRA Club Shoot 4242018.xlsm]Data'!#REF!</xm:f>
          </x14:formula1>
          <xm:sqref>B5</xm:sqref>
        </x14:dataValidation>
        <x14:dataValidation type="list" allowBlank="1" showInputMessage="1" showErrorMessage="1" xr:uid="{D70CEE9F-08D1-49B5-B119-164B0811FA9A}">
          <x14:formula1>
            <xm:f>'C:\Users\abra2\AppData\Local\Packages\Microsoft.MicrosoftEdge_8wekyb3d8bbwe\TempState\Downloads\[ABRA Club Shoot 5202018 (2).xlsm]Data'!#REF!</xm:f>
          </x14:formula1>
          <xm:sqref>B6</xm:sqref>
        </x14:dataValidation>
        <x14:dataValidation type="list" allowBlank="1" showInputMessage="1" showErrorMessage="1" xr:uid="{715CD4D8-E0BE-4103-B52A-A1E433CD7166}">
          <x14:formula1>
            <xm:f>'C:\Users\abra2\AppData\Local\Packages\Microsoft.MicrosoftEdge_8wekyb3d8bbwe\TempState\Downloads\[ABRA Club Shoot 5292018 (2).xlsm]Data'!#REF!</xm:f>
          </x14:formula1>
          <xm:sqref>B7</xm:sqref>
        </x14:dataValidation>
        <x14:dataValidation type="list" allowBlank="1" showInputMessage="1" showErrorMessage="1" xr:uid="{91328FBD-793A-48F1-9A8A-131C6C126EB1}">
          <x14:formula1>
            <xm:f>'C:\Users\abra2\Desktop\ABRA Files and More\AUTO BENCH REST ASSOCIATION FILE\ABRA 2018\Georgia\[ABRA Georgia Scoring Program.xlsm]Data'!#REF!</xm:f>
          </x14:formula1>
          <xm:sqref>B8:B10</xm:sqref>
        </x14:dataValidation>
        <x14:dataValidation type="list" allowBlank="1" showInputMessage="1" showErrorMessage="1" xr:uid="{AA5F81CA-03E2-4EE5-91BB-B7A6472DD027}">
          <x14:formula1>
            <xm:f>'C:\Users\abra2\Desktop\ABRA Files and More\AUTO BENCH REST ASSOCIATION FILE\ABRA 2018\Georgia\[ABRA Club Shoot 7242018.xlsm]Data'!#REF!</xm:f>
          </x14:formula1>
          <xm:sqref>B11</xm:sqref>
        </x14:dataValidation>
        <x14:dataValidation type="list" allowBlank="1" showInputMessage="1" showErrorMessage="1" xr:uid="{1290635A-C391-4D94-9AFA-6D36568A818B}">
          <x14:formula1>
            <xm:f>'C:\Users\abra2\AppData\Local\Packages\Microsoft.MicrosoftEdge_8wekyb3d8bbwe\TempState\Downloads\[ABRA Club Shoot 8192018 (5).xlsm]Data'!#REF!</xm:f>
          </x14:formula1>
          <xm:sqref>B12</xm:sqref>
        </x14:dataValidation>
        <x14:dataValidation type="list" allowBlank="1" showInputMessage="1" showErrorMessage="1" xr:uid="{DDC2793A-1BD0-4DB5-865E-0E29450F8372}">
          <x14:formula1>
            <xm:f>'C:\Users\abra2\AppData\Local\Packages\Microsoft.MicrosoftEdge_8wekyb3d8bbwe\TempState\Downloads\[ABRA Club Shoot 8282018 (4).xlsm]Data'!#REF!</xm:f>
          </x14:formula1>
          <xm:sqref>B13</xm:sqref>
        </x14:dataValidation>
        <x14:dataValidation type="list" allowBlank="1" showInputMessage="1" showErrorMessage="1" xr:uid="{41F7E4A1-185A-4B1F-87B5-FD3A1A815206}">
          <x14:formula1>
            <xm:f>'C:\Users\abra2\AppData\Local\Packages\Microsoft.MicrosoftEdge_8wekyb3d8bbwe\TempState\Downloads\[ABRA Club Shoot 9252018 (2).xlsm]Data'!#REF!</xm:f>
          </x14:formula1>
          <xm:sqref>B14</xm:sqref>
        </x14:dataValidation>
        <x14:dataValidation type="list" allowBlank="1" showInputMessage="1" showErrorMessage="1" xr:uid="{686223E0-EEA7-4D5B-80F2-049F813EC163}">
          <x14:formula1>
            <xm:f>'C:\Users\abra2\AppData\Local\Packages\Microsoft.MicrosoftEdge_8wekyb3d8bbwe\TempState\Downloads\[ABRA Club Shoot 1062018 (2).xlsm]Data'!#REF!</xm:f>
          </x14:formula1>
          <xm:sqref>B15</xm:sqref>
        </x14:dataValidation>
        <x14:dataValidation type="list" allowBlank="1" showInputMessage="1" showErrorMessage="1" xr:uid="{42C6F848-2EAA-45A1-BEA7-72D9972401AA}">
          <x14:formula1>
            <xm:f>'C:\Users\abra2\AppData\Local\Packages\Microsoft.MicrosoftEdge_8wekyb3d8bbwe\TempState\Downloads\[ABRA Club Shoot 10302018 (2).xlsm]Data'!#REF!</xm:f>
          </x14:formula1>
          <xm:sqref>B16</xm:sqref>
        </x14:dataValidation>
        <x14:dataValidation type="list" allowBlank="1" showInputMessage="1" showErrorMessage="1" xr:uid="{32098429-67BC-41DA-B83E-5660FD4BD210}">
          <x14:formula1>
            <xm:f>'[ABRA Club Shoot 11182018 (2).xlsm]Data'!#REF!</xm:f>
          </x14:formula1>
          <xm:sqref>B17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0C39E-7698-4BA3-827D-4959D8A57D34}"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69</v>
      </c>
      <c r="C2" s="8">
        <v>43205</v>
      </c>
      <c r="D2" s="9" t="s">
        <v>64</v>
      </c>
      <c r="E2" s="7">
        <v>157</v>
      </c>
      <c r="F2" s="7">
        <v>140</v>
      </c>
      <c r="G2" s="7">
        <v>151</v>
      </c>
      <c r="H2" s="7"/>
      <c r="I2" s="7"/>
      <c r="J2" s="7"/>
      <c r="K2" s="10">
        <v>3</v>
      </c>
      <c r="L2" s="10">
        <v>448</v>
      </c>
      <c r="M2" s="11">
        <v>149.33333333333334</v>
      </c>
      <c r="N2" s="10">
        <v>2</v>
      </c>
      <c r="O2" s="11">
        <v>151.33333333333334</v>
      </c>
    </row>
    <row r="3" spans="1:15" x14ac:dyDescent="0.25">
      <c r="A3" s="7" t="s">
        <v>5</v>
      </c>
      <c r="B3" s="7" t="s">
        <v>121</v>
      </c>
      <c r="C3" s="8">
        <v>43289</v>
      </c>
      <c r="D3" s="9" t="s">
        <v>64</v>
      </c>
      <c r="E3" s="7">
        <v>159</v>
      </c>
      <c r="F3" s="7">
        <v>174</v>
      </c>
      <c r="G3" s="7">
        <v>171</v>
      </c>
      <c r="H3" s="7"/>
      <c r="I3" s="7"/>
      <c r="J3" s="7"/>
      <c r="K3" s="10">
        <v>3</v>
      </c>
      <c r="L3" s="10">
        <v>504</v>
      </c>
      <c r="M3" s="11">
        <v>168</v>
      </c>
      <c r="N3" s="10">
        <v>2</v>
      </c>
      <c r="O3" s="11">
        <v>170</v>
      </c>
    </row>
    <row r="4" spans="1:15" x14ac:dyDescent="0.25">
      <c r="D4" s="1"/>
    </row>
    <row r="5" spans="1:15" x14ac:dyDescent="0.25">
      <c r="K5" s="12">
        <f>SUM(K2:K4)</f>
        <v>6</v>
      </c>
      <c r="L5" s="12">
        <f>SUM(L2:L4)</f>
        <v>952</v>
      </c>
      <c r="M5" s="1">
        <f>SUM(L5/K5)</f>
        <v>158.66666666666666</v>
      </c>
      <c r="N5" s="12">
        <f>SUM(N2:N4)</f>
        <v>4</v>
      </c>
      <c r="O5" s="1">
        <f t="shared" ref="O5" si="0">SUM(M5+N5)</f>
        <v>162.66666666666666</v>
      </c>
    </row>
  </sheetData>
  <conditionalFormatting sqref="E1">
    <cfRule type="top10" priority="47" bottom="1" rank="1"/>
    <cfRule type="top10" dxfId="1949" priority="48" rank="1"/>
  </conditionalFormatting>
  <conditionalFormatting sqref="F1">
    <cfRule type="top10" priority="45" bottom="1" rank="1"/>
    <cfRule type="top10" dxfId="1948" priority="46" rank="1"/>
  </conditionalFormatting>
  <conditionalFormatting sqref="G1">
    <cfRule type="top10" priority="43" bottom="1" rank="1"/>
    <cfRule type="top10" dxfId="1947" priority="44" rank="1"/>
  </conditionalFormatting>
  <conditionalFormatting sqref="H1">
    <cfRule type="top10" priority="41" bottom="1" rank="1"/>
    <cfRule type="top10" dxfId="1946" priority="42" rank="1"/>
  </conditionalFormatting>
  <conditionalFormatting sqref="I1">
    <cfRule type="top10" priority="39" bottom="1" rank="1"/>
    <cfRule type="top10" dxfId="1945" priority="40" rank="1"/>
  </conditionalFormatting>
  <conditionalFormatting sqref="J1">
    <cfRule type="top10" priority="37" bottom="1" rank="1"/>
    <cfRule type="top10" dxfId="1944" priority="38" rank="1"/>
  </conditionalFormatting>
  <conditionalFormatting sqref="E2">
    <cfRule type="top10" priority="23" bottom="1" rank="1"/>
    <cfRule type="top10" dxfId="1943" priority="24" rank="1"/>
  </conditionalFormatting>
  <conditionalFormatting sqref="F2">
    <cfRule type="top10" priority="21" bottom="1" rank="1"/>
    <cfRule type="top10" dxfId="1942" priority="22" rank="1"/>
  </conditionalFormatting>
  <conditionalFormatting sqref="G2">
    <cfRule type="top10" priority="19" bottom="1" rank="1"/>
    <cfRule type="top10" dxfId="1941" priority="20" rank="1"/>
  </conditionalFormatting>
  <conditionalFormatting sqref="H2">
    <cfRule type="top10" priority="17" bottom="1" rank="1"/>
    <cfRule type="top10" dxfId="1940" priority="18" rank="1"/>
  </conditionalFormatting>
  <conditionalFormatting sqref="I2">
    <cfRule type="top10" priority="15" bottom="1" rank="1"/>
    <cfRule type="top10" dxfId="1939" priority="16" rank="1"/>
  </conditionalFormatting>
  <conditionalFormatting sqref="J2">
    <cfRule type="top10" priority="13" bottom="1" rank="1"/>
    <cfRule type="top10" dxfId="1938" priority="14" rank="1"/>
  </conditionalFormatting>
  <conditionalFormatting sqref="E3">
    <cfRule type="top10" priority="1" bottom="1" rank="1"/>
    <cfRule type="top10" dxfId="1937" priority="2" rank="1"/>
  </conditionalFormatting>
  <conditionalFormatting sqref="F3">
    <cfRule type="top10" priority="3" bottom="1" rank="1"/>
    <cfRule type="top10" dxfId="1936" priority="4" rank="1"/>
  </conditionalFormatting>
  <conditionalFormatting sqref="G3">
    <cfRule type="top10" priority="5" bottom="1" rank="1"/>
    <cfRule type="top10" dxfId="1935" priority="6" rank="1"/>
  </conditionalFormatting>
  <conditionalFormatting sqref="H3">
    <cfRule type="top10" priority="7" bottom="1" rank="1"/>
    <cfRule type="top10" dxfId="1934" priority="8" rank="1"/>
  </conditionalFormatting>
  <conditionalFormatting sqref="I3">
    <cfRule type="top10" priority="9" bottom="1" rank="1"/>
    <cfRule type="top10" dxfId="1933" priority="10" rank="1"/>
  </conditionalFormatting>
  <conditionalFormatting sqref="J3">
    <cfRule type="top10" priority="11" bottom="1" rank="1"/>
    <cfRule type="top10" dxfId="193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286D349-CFCE-43AA-98B0-70DC34FE7121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  <x14:dataValidation type="list" allowBlank="1" showInputMessage="1" showErrorMessage="1" xr:uid="{296214CC-64AD-4D48-8ECA-F42022DE21FE}">
          <x14:formula1>
            <xm:f>'C:\Users\abra2\Desktop\ABRA Files and More\AUTO BENCH REST ASSOCIATION FILE\ABRA 2018\Ohio\[ABRA SCORING PROGRAM 2018 april.xlsm]Data'!#REF!</xm:f>
          </x14:formula1>
          <xm:sqref>B3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0ADE7-D7CB-4331-8B4F-E47E89E5E6E7}"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112</v>
      </c>
      <c r="C2" s="8">
        <v>43268</v>
      </c>
      <c r="D2" s="9" t="s">
        <v>47</v>
      </c>
      <c r="E2" s="7">
        <v>167</v>
      </c>
      <c r="F2" s="7">
        <v>152</v>
      </c>
      <c r="G2" s="7">
        <v>162</v>
      </c>
      <c r="H2" s="7">
        <v>160</v>
      </c>
      <c r="I2" s="7">
        <v>170</v>
      </c>
      <c r="J2" s="7">
        <v>152</v>
      </c>
      <c r="K2" s="10">
        <v>6</v>
      </c>
      <c r="L2" s="10">
        <v>963</v>
      </c>
      <c r="M2" s="11">
        <v>160.5</v>
      </c>
      <c r="N2" s="10">
        <v>4</v>
      </c>
      <c r="O2" s="11">
        <v>164.5</v>
      </c>
    </row>
    <row r="3" spans="1:15" x14ac:dyDescent="0.25">
      <c r="A3" s="7" t="s">
        <v>5</v>
      </c>
      <c r="B3" s="7" t="s">
        <v>112</v>
      </c>
      <c r="C3" s="8">
        <v>43273</v>
      </c>
      <c r="D3" s="9" t="s">
        <v>80</v>
      </c>
      <c r="E3" s="7">
        <v>176</v>
      </c>
      <c r="F3" s="7">
        <v>177</v>
      </c>
      <c r="G3" s="7">
        <v>177</v>
      </c>
      <c r="H3" s="7">
        <v>176</v>
      </c>
      <c r="I3" s="7"/>
      <c r="J3" s="7"/>
      <c r="K3" s="10">
        <v>4</v>
      </c>
      <c r="L3" s="10">
        <v>706</v>
      </c>
      <c r="M3" s="11">
        <v>176.5</v>
      </c>
      <c r="N3" s="10">
        <v>2</v>
      </c>
      <c r="O3" s="11">
        <v>178.5</v>
      </c>
    </row>
    <row r="4" spans="1:15" x14ac:dyDescent="0.25">
      <c r="A4" s="7" t="s">
        <v>5</v>
      </c>
      <c r="B4" s="7" t="s">
        <v>112</v>
      </c>
      <c r="C4" s="8">
        <v>43288</v>
      </c>
      <c r="D4" s="9" t="s">
        <v>130</v>
      </c>
      <c r="E4" s="7">
        <v>171</v>
      </c>
      <c r="F4" s="7">
        <v>174</v>
      </c>
      <c r="G4" s="7">
        <v>166</v>
      </c>
      <c r="H4" s="7">
        <v>172</v>
      </c>
      <c r="I4" s="7"/>
      <c r="J4" s="7"/>
      <c r="K4" s="10">
        <v>4</v>
      </c>
      <c r="L4" s="10">
        <v>683</v>
      </c>
      <c r="M4" s="11">
        <v>170.75</v>
      </c>
      <c r="N4" s="10">
        <v>5</v>
      </c>
      <c r="O4" s="11">
        <v>175.75</v>
      </c>
    </row>
    <row r="5" spans="1:15" x14ac:dyDescent="0.25">
      <c r="A5" s="7" t="s">
        <v>5</v>
      </c>
      <c r="B5" s="7" t="s">
        <v>112</v>
      </c>
      <c r="C5" s="8">
        <v>43316</v>
      </c>
      <c r="D5" s="9" t="s">
        <v>80</v>
      </c>
      <c r="E5" s="7">
        <v>165</v>
      </c>
      <c r="F5" s="7">
        <v>153</v>
      </c>
      <c r="G5" s="7">
        <v>147</v>
      </c>
      <c r="H5" s="7">
        <v>163</v>
      </c>
      <c r="I5" s="7"/>
      <c r="J5" s="7"/>
      <c r="K5" s="10">
        <v>4</v>
      </c>
      <c r="L5" s="10">
        <v>628</v>
      </c>
      <c r="M5" s="11">
        <v>157</v>
      </c>
      <c r="N5" s="10">
        <v>3</v>
      </c>
      <c r="O5" s="11">
        <v>160</v>
      </c>
    </row>
    <row r="6" spans="1:15" x14ac:dyDescent="0.25">
      <c r="D6" s="1"/>
    </row>
    <row r="7" spans="1:15" x14ac:dyDescent="0.25">
      <c r="K7" s="12">
        <f>SUM(K2:K6)</f>
        <v>18</v>
      </c>
      <c r="L7" s="12">
        <f>SUM(L2:L6)</f>
        <v>2980</v>
      </c>
      <c r="M7" s="1">
        <f>SUM(L7/K7)</f>
        <v>165.55555555555554</v>
      </c>
      <c r="N7" s="12">
        <f>SUM(N2:N6)</f>
        <v>14</v>
      </c>
      <c r="O7" s="1">
        <f t="shared" ref="O7" si="0">SUM(M7+N7)</f>
        <v>179.55555555555554</v>
      </c>
    </row>
  </sheetData>
  <conditionalFormatting sqref="E1">
    <cfRule type="top10" priority="83" bottom="1" rank="1"/>
    <cfRule type="top10" dxfId="1931" priority="84" rank="1"/>
  </conditionalFormatting>
  <conditionalFormatting sqref="F1">
    <cfRule type="top10" priority="81" bottom="1" rank="1"/>
    <cfRule type="top10" dxfId="1930" priority="82" rank="1"/>
  </conditionalFormatting>
  <conditionalFormatting sqref="G1">
    <cfRule type="top10" priority="79" bottom="1" rank="1"/>
    <cfRule type="top10" dxfId="1929" priority="80" rank="1"/>
  </conditionalFormatting>
  <conditionalFormatting sqref="H1">
    <cfRule type="top10" priority="77" bottom="1" rank="1"/>
    <cfRule type="top10" dxfId="1928" priority="78" rank="1"/>
  </conditionalFormatting>
  <conditionalFormatting sqref="I1">
    <cfRule type="top10" priority="75" bottom="1" rank="1"/>
    <cfRule type="top10" dxfId="1927" priority="76" rank="1"/>
  </conditionalFormatting>
  <conditionalFormatting sqref="J1">
    <cfRule type="top10" priority="73" bottom="1" rank="1"/>
    <cfRule type="top10" dxfId="1926" priority="74" rank="1"/>
  </conditionalFormatting>
  <conditionalFormatting sqref="E2">
    <cfRule type="top10" priority="47" bottom="1" rank="1"/>
    <cfRule type="top10" dxfId="1925" priority="48" rank="1"/>
  </conditionalFormatting>
  <conditionalFormatting sqref="F2">
    <cfRule type="top10" priority="45" bottom="1" rank="1"/>
    <cfRule type="top10" dxfId="1924" priority="46" rank="1"/>
  </conditionalFormatting>
  <conditionalFormatting sqref="G2">
    <cfRule type="top10" priority="43" bottom="1" rank="1"/>
    <cfRule type="top10" dxfId="1923" priority="44" rank="1"/>
  </conditionalFormatting>
  <conditionalFormatting sqref="H2">
    <cfRule type="top10" priority="41" bottom="1" rank="1"/>
    <cfRule type="top10" dxfId="1922" priority="42" rank="1"/>
  </conditionalFormatting>
  <conditionalFormatting sqref="I2">
    <cfRule type="top10" priority="39" bottom="1" rank="1"/>
    <cfRule type="top10" dxfId="1921" priority="40" rank="1"/>
  </conditionalFormatting>
  <conditionalFormatting sqref="J2">
    <cfRule type="top10" priority="37" bottom="1" rank="1"/>
    <cfRule type="top10" dxfId="1920" priority="38" rank="1"/>
  </conditionalFormatting>
  <conditionalFormatting sqref="E3">
    <cfRule type="top10" priority="35" bottom="1" rank="1"/>
    <cfRule type="top10" dxfId="1919" priority="36" rank="1"/>
  </conditionalFormatting>
  <conditionalFormatting sqref="F3">
    <cfRule type="top10" priority="33" bottom="1" rank="1"/>
    <cfRule type="top10" dxfId="1918" priority="34" rank="1"/>
  </conditionalFormatting>
  <conditionalFormatting sqref="G3">
    <cfRule type="top10" priority="31" bottom="1" rank="1"/>
    <cfRule type="top10" dxfId="1917" priority="32" rank="1"/>
  </conditionalFormatting>
  <conditionalFormatting sqref="H3">
    <cfRule type="top10" priority="29" bottom="1" rank="1"/>
    <cfRule type="top10" dxfId="1916" priority="30" rank="1"/>
  </conditionalFormatting>
  <conditionalFormatting sqref="I3">
    <cfRule type="top10" priority="27" bottom="1" rank="1"/>
    <cfRule type="top10" dxfId="1915" priority="28" rank="1"/>
  </conditionalFormatting>
  <conditionalFormatting sqref="J3">
    <cfRule type="top10" priority="25" bottom="1" rank="1"/>
    <cfRule type="top10" dxfId="1914" priority="26" rank="1"/>
  </conditionalFormatting>
  <conditionalFormatting sqref="E4">
    <cfRule type="top10" priority="23" bottom="1" rank="1"/>
    <cfRule type="top10" dxfId="1913" priority="24" rank="1"/>
  </conditionalFormatting>
  <conditionalFormatting sqref="F4">
    <cfRule type="top10" priority="21" bottom="1" rank="1"/>
    <cfRule type="top10" dxfId="1912" priority="22" rank="1"/>
  </conditionalFormatting>
  <conditionalFormatting sqref="G4">
    <cfRule type="top10" priority="19" bottom="1" rank="1"/>
    <cfRule type="top10" dxfId="1911" priority="20" rank="1"/>
  </conditionalFormatting>
  <conditionalFormatting sqref="H4">
    <cfRule type="top10" priority="17" bottom="1" rank="1"/>
    <cfRule type="top10" dxfId="1910" priority="18" rank="1"/>
  </conditionalFormatting>
  <conditionalFormatting sqref="I4">
    <cfRule type="top10" priority="15" bottom="1" rank="1"/>
    <cfRule type="top10" dxfId="1909" priority="16" rank="1"/>
  </conditionalFormatting>
  <conditionalFormatting sqref="J4">
    <cfRule type="top10" priority="13" bottom="1" rank="1"/>
    <cfRule type="top10" dxfId="1908" priority="14" rank="1"/>
  </conditionalFormatting>
  <conditionalFormatting sqref="E5">
    <cfRule type="top10" priority="1" bottom="1" rank="1"/>
    <cfRule type="top10" dxfId="1907" priority="2" rank="1"/>
  </conditionalFormatting>
  <conditionalFormatting sqref="F5">
    <cfRule type="top10" priority="3" bottom="1" rank="1"/>
    <cfRule type="top10" dxfId="1906" priority="4" rank="1"/>
  </conditionalFormatting>
  <conditionalFormatting sqref="G5">
    <cfRule type="top10" priority="5" bottom="1" rank="1"/>
    <cfRule type="top10" dxfId="1905" priority="6" rank="1"/>
  </conditionalFormatting>
  <conditionalFormatting sqref="H5">
    <cfRule type="top10" priority="7" bottom="1" rank="1"/>
    <cfRule type="top10" dxfId="1904" priority="8" rank="1"/>
  </conditionalFormatting>
  <conditionalFormatting sqref="I5">
    <cfRule type="top10" priority="9" bottom="1" rank="1"/>
    <cfRule type="top10" dxfId="1903" priority="10" rank="1"/>
  </conditionalFormatting>
  <conditionalFormatting sqref="J5">
    <cfRule type="top10" priority="11" bottom="1" rank="1"/>
    <cfRule type="top10" dxfId="190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4E636B6-DB1A-4ABC-8BA8-BB7ADB7AAD82}">
          <x14:formula1>
            <xm:f>'C:\Users\abra2\Desktop\ABRA Files and More\AUTO BENCH REST ASSOCIATION FILE\ABRA 2018\Georgia\[ABRA Georgia Scoring Program.xlsm]Data'!#REF!</xm:f>
          </x14:formula1>
          <xm:sqref>B2</xm:sqref>
        </x14:dataValidation>
        <x14:dataValidation type="list" allowBlank="1" showInputMessage="1" showErrorMessage="1" xr:uid="{DBCEFF42-2DA8-467D-A188-7A277AD2A404}">
          <x14:formula1>
            <xm:f>'C:\Users\abra2\Desktop\ABRA Files and More\AUTO BENCH REST ASSOCIATION FILE\ABRA 2018\Tennessee\[ABRA Tennessee Scoring Program.xlsm]Data'!#REF!</xm:f>
          </x14:formula1>
          <xm:sqref>B3 B5</xm:sqref>
        </x14:dataValidation>
        <x14:dataValidation type="list" allowBlank="1" showInputMessage="1" showErrorMessage="1" xr:uid="{E71BFD4D-1C6C-4969-BFAC-8FE55ED8656A}">
          <x14:formula1>
            <xm:f>'C:\Users\abra2\Desktop\ABRA Files and More\AUTO BENCH REST ASSOCIATION FILE\ABRA 2018\Virginia\[ABRA Virginia Scoring Program.xlsm]Data'!#REF!</xm:f>
          </x14:formula1>
          <xm:sqref>B4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88E9-3B30-4F0B-9547-6E3F91D1D6D0}">
  <dimension ref="A1:O6"/>
  <sheetViews>
    <sheetView workbookViewId="0">
      <selection activeCell="A4" sqref="A4:O4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70</v>
      </c>
      <c r="C2" s="8">
        <v>43205</v>
      </c>
      <c r="D2" s="9" t="s">
        <v>64</v>
      </c>
      <c r="E2" s="7">
        <v>142</v>
      </c>
      <c r="F2" s="7">
        <v>134</v>
      </c>
      <c r="G2" s="7">
        <v>138</v>
      </c>
      <c r="H2" s="7"/>
      <c r="I2" s="7"/>
      <c r="J2" s="7"/>
      <c r="K2" s="10">
        <v>3</v>
      </c>
      <c r="L2" s="10">
        <v>414</v>
      </c>
      <c r="M2" s="11">
        <v>138</v>
      </c>
      <c r="N2" s="10">
        <v>2</v>
      </c>
      <c r="O2" s="11">
        <v>140</v>
      </c>
    </row>
    <row r="3" spans="1:15" x14ac:dyDescent="0.25">
      <c r="A3" s="7" t="s">
        <v>5</v>
      </c>
      <c r="B3" s="7" t="s">
        <v>122</v>
      </c>
      <c r="C3" s="8">
        <v>43289</v>
      </c>
      <c r="D3" s="9" t="s">
        <v>64</v>
      </c>
      <c r="E3" s="7">
        <v>166</v>
      </c>
      <c r="F3" s="7">
        <v>153</v>
      </c>
      <c r="G3" s="7">
        <v>169</v>
      </c>
      <c r="H3" s="7"/>
      <c r="I3" s="7"/>
      <c r="J3" s="7"/>
      <c r="K3" s="10">
        <v>3</v>
      </c>
      <c r="L3" s="10">
        <v>488</v>
      </c>
      <c r="M3" s="11">
        <v>162.66666666666666</v>
      </c>
      <c r="N3" s="10">
        <v>2</v>
      </c>
      <c r="O3" s="11">
        <v>164.66666666666666</v>
      </c>
    </row>
    <row r="4" spans="1:15" ht="26.25" x14ac:dyDescent="0.25">
      <c r="A4" s="7" t="s">
        <v>5</v>
      </c>
      <c r="B4" s="7" t="s">
        <v>143</v>
      </c>
      <c r="C4" s="8" t="s">
        <v>140</v>
      </c>
      <c r="D4" s="57" t="s">
        <v>141</v>
      </c>
      <c r="E4" s="7">
        <v>164</v>
      </c>
      <c r="F4" s="7">
        <v>156</v>
      </c>
      <c r="G4" s="7">
        <v>166</v>
      </c>
      <c r="H4" s="7">
        <v>167</v>
      </c>
      <c r="I4" s="7">
        <v>149</v>
      </c>
      <c r="J4" s="7">
        <v>157</v>
      </c>
      <c r="K4" s="10">
        <v>6</v>
      </c>
      <c r="L4" s="10">
        <v>959</v>
      </c>
      <c r="M4" s="11">
        <v>159.83333333333334</v>
      </c>
      <c r="N4" s="10">
        <v>4</v>
      </c>
      <c r="O4" s="11">
        <v>163.83333333333334</v>
      </c>
    </row>
    <row r="5" spans="1:15" x14ac:dyDescent="0.25">
      <c r="D5" s="1"/>
    </row>
    <row r="6" spans="1:15" x14ac:dyDescent="0.25">
      <c r="K6" s="12">
        <f>SUM(K2:K5)</f>
        <v>12</v>
      </c>
      <c r="L6" s="12">
        <f>SUM(L2:L5)</f>
        <v>1861</v>
      </c>
      <c r="M6" s="1">
        <f>SUM(L6/K6)</f>
        <v>155.08333333333334</v>
      </c>
      <c r="N6" s="12">
        <f>SUM(N2:N5)</f>
        <v>8</v>
      </c>
      <c r="O6" s="1">
        <f t="shared" ref="O6" si="0">SUM(M6+N6)</f>
        <v>163.08333333333334</v>
      </c>
    </row>
  </sheetData>
  <conditionalFormatting sqref="E1">
    <cfRule type="top10" priority="59" bottom="1" rank="1"/>
    <cfRule type="top10" dxfId="1901" priority="60" rank="1"/>
  </conditionalFormatting>
  <conditionalFormatting sqref="F1">
    <cfRule type="top10" priority="57" bottom="1" rank="1"/>
    <cfRule type="top10" dxfId="1900" priority="58" rank="1"/>
  </conditionalFormatting>
  <conditionalFormatting sqref="G1">
    <cfRule type="top10" priority="55" bottom="1" rank="1"/>
    <cfRule type="top10" dxfId="1899" priority="56" rank="1"/>
  </conditionalFormatting>
  <conditionalFormatting sqref="H1">
    <cfRule type="top10" priority="53" bottom="1" rank="1"/>
    <cfRule type="top10" dxfId="1898" priority="54" rank="1"/>
  </conditionalFormatting>
  <conditionalFormatting sqref="I1">
    <cfRule type="top10" priority="51" bottom="1" rank="1"/>
    <cfRule type="top10" dxfId="1897" priority="52" rank="1"/>
  </conditionalFormatting>
  <conditionalFormatting sqref="J1">
    <cfRule type="top10" priority="49" bottom="1" rank="1"/>
    <cfRule type="top10" dxfId="1896" priority="50" rank="1"/>
  </conditionalFormatting>
  <conditionalFormatting sqref="E2">
    <cfRule type="top10" priority="35" bottom="1" rank="1"/>
    <cfRule type="top10" dxfId="1895" priority="36" rank="1"/>
  </conditionalFormatting>
  <conditionalFormatting sqref="F2">
    <cfRule type="top10" priority="33" bottom="1" rank="1"/>
    <cfRule type="top10" dxfId="1894" priority="34" rank="1"/>
  </conditionalFormatting>
  <conditionalFormatting sqref="G2">
    <cfRule type="top10" priority="31" bottom="1" rank="1"/>
    <cfRule type="top10" dxfId="1893" priority="32" rank="1"/>
  </conditionalFormatting>
  <conditionalFormatting sqref="H2">
    <cfRule type="top10" priority="29" bottom="1" rank="1"/>
    <cfRule type="top10" dxfId="1892" priority="30" rank="1"/>
  </conditionalFormatting>
  <conditionalFormatting sqref="I2">
    <cfRule type="top10" priority="27" bottom="1" rank="1"/>
    <cfRule type="top10" dxfId="1891" priority="28" rank="1"/>
  </conditionalFormatting>
  <conditionalFormatting sqref="J2">
    <cfRule type="top10" priority="25" bottom="1" rank="1"/>
    <cfRule type="top10" dxfId="1890" priority="26" rank="1"/>
  </conditionalFormatting>
  <conditionalFormatting sqref="E3">
    <cfRule type="top10" priority="13" bottom="1" rank="1"/>
    <cfRule type="top10" dxfId="1889" priority="14" rank="1"/>
  </conditionalFormatting>
  <conditionalFormatting sqref="F3">
    <cfRule type="top10" priority="15" bottom="1" rank="1"/>
    <cfRule type="top10" dxfId="1888" priority="16" rank="1"/>
  </conditionalFormatting>
  <conditionalFormatting sqref="G3">
    <cfRule type="top10" priority="17" bottom="1" rank="1"/>
    <cfRule type="top10" dxfId="1887" priority="18" rank="1"/>
  </conditionalFormatting>
  <conditionalFormatting sqref="H3">
    <cfRule type="top10" priority="19" bottom="1" rank="1"/>
    <cfRule type="top10" dxfId="1886" priority="20" rank="1"/>
  </conditionalFormatting>
  <conditionalFormatting sqref="I3">
    <cfRule type="top10" priority="21" bottom="1" rank="1"/>
    <cfRule type="top10" dxfId="1885" priority="22" rank="1"/>
  </conditionalFormatting>
  <conditionalFormatting sqref="J3">
    <cfRule type="top10" priority="23" bottom="1" rank="1"/>
    <cfRule type="top10" dxfId="1884" priority="24" rank="1"/>
  </conditionalFormatting>
  <conditionalFormatting sqref="E4">
    <cfRule type="top10" priority="11" bottom="1" rank="1"/>
    <cfRule type="top10" dxfId="1883" priority="12" rank="1"/>
  </conditionalFormatting>
  <conditionalFormatting sqref="F4">
    <cfRule type="top10" priority="9" bottom="1" rank="1"/>
    <cfRule type="top10" dxfId="1882" priority="10" rank="1"/>
  </conditionalFormatting>
  <conditionalFormatting sqref="G4">
    <cfRule type="top10" priority="7" bottom="1" rank="1"/>
    <cfRule type="top10" dxfId="1881" priority="8" rank="1"/>
  </conditionalFormatting>
  <conditionalFormatting sqref="H4">
    <cfRule type="top10" priority="5" bottom="1" rank="1"/>
    <cfRule type="top10" dxfId="1880" priority="6" rank="1"/>
  </conditionalFormatting>
  <conditionalFormatting sqref="I4">
    <cfRule type="top10" priority="3" bottom="1" rank="1"/>
    <cfRule type="top10" dxfId="1879" priority="4" rank="1"/>
  </conditionalFormatting>
  <conditionalFormatting sqref="J4">
    <cfRule type="top10" priority="1" bottom="1" rank="1"/>
    <cfRule type="top10" dxfId="187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F1FB8B1-726B-47A9-9DE3-3B7919DFD640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  <x14:dataValidation type="list" allowBlank="1" showInputMessage="1" showErrorMessage="1" xr:uid="{0539A83D-0E2E-40E2-A6BE-37990166B407}">
          <x14:formula1>
            <xm:f>'C:\Users\abra2\Desktop\ABRA Files and More\AUTO BENCH REST ASSOCIATION FILE\ABRA 2018\Ohio\[ABRA SCORING PROGRAM 2018 april.xlsm]Data'!#REF!</xm:f>
          </x14:formula1>
          <xm:sqref>B3</xm:sqref>
        </x14:dataValidation>
        <x14:dataValidation type="list" allowBlank="1" showInputMessage="1" showErrorMessage="1" xr:uid="{4FCB4C65-2D59-42BD-A819-2C23B3D67143}">
          <x14:formula1>
            <xm:f>'C:\Users\abra2\AppData\Local\Packages\Microsoft.MicrosoftEdge_8wekyb3d8bbwe\TempState\Downloads\[ABRA State match aug 18 (2).xlsm]Data'!#REF!</xm:f>
          </x14:formula1>
          <xm:sqref>B4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69B45-061C-4BA5-961C-714A231AB6EC}">
  <dimension ref="A1:O12"/>
  <sheetViews>
    <sheetView workbookViewId="0">
      <selection activeCell="A10" sqref="A10:O10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63</v>
      </c>
      <c r="C2" s="8">
        <v>43205</v>
      </c>
      <c r="D2" s="9" t="s">
        <v>64</v>
      </c>
      <c r="E2" s="7">
        <v>186</v>
      </c>
      <c r="F2" s="7">
        <v>179</v>
      </c>
      <c r="G2" s="7">
        <v>187</v>
      </c>
      <c r="H2" s="7"/>
      <c r="I2" s="7"/>
      <c r="J2" s="7"/>
      <c r="K2" s="10">
        <v>3</v>
      </c>
      <c r="L2" s="10">
        <v>552</v>
      </c>
      <c r="M2" s="11">
        <v>184</v>
      </c>
      <c r="N2" s="10">
        <v>9</v>
      </c>
      <c r="O2" s="11">
        <v>193</v>
      </c>
    </row>
    <row r="3" spans="1:15" x14ac:dyDescent="0.25">
      <c r="A3" s="7" t="s">
        <v>5</v>
      </c>
      <c r="B3" s="7" t="s">
        <v>63</v>
      </c>
      <c r="C3" s="8">
        <v>43233</v>
      </c>
      <c r="D3" s="9" t="s">
        <v>64</v>
      </c>
      <c r="E3" s="7">
        <v>182</v>
      </c>
      <c r="F3" s="7">
        <v>179</v>
      </c>
      <c r="G3" s="7"/>
      <c r="H3" s="7"/>
      <c r="I3" s="7"/>
      <c r="J3" s="7"/>
      <c r="K3" s="10">
        <v>2</v>
      </c>
      <c r="L3" s="10">
        <v>361</v>
      </c>
      <c r="M3" s="11">
        <v>180.5</v>
      </c>
      <c r="N3" s="10">
        <v>7</v>
      </c>
      <c r="O3" s="52">
        <f>SUM(N3+M3)</f>
        <v>187.5</v>
      </c>
    </row>
    <row r="4" spans="1:15" x14ac:dyDescent="0.25">
      <c r="A4" s="7" t="s">
        <v>5</v>
      </c>
      <c r="B4" s="7" t="s">
        <v>63</v>
      </c>
      <c r="C4" s="8">
        <v>43261</v>
      </c>
      <c r="D4" s="9" t="s">
        <v>107</v>
      </c>
      <c r="E4" s="7">
        <v>185</v>
      </c>
      <c r="F4" s="7">
        <v>185</v>
      </c>
      <c r="G4" s="7">
        <v>183</v>
      </c>
      <c r="H4" s="7">
        <v>187</v>
      </c>
      <c r="I4" s="7"/>
      <c r="J4" s="7"/>
      <c r="K4" s="10">
        <v>4</v>
      </c>
      <c r="L4" s="10">
        <v>740</v>
      </c>
      <c r="M4" s="11">
        <v>185</v>
      </c>
      <c r="N4" s="10">
        <v>11</v>
      </c>
      <c r="O4" s="11">
        <f>SUM(M4+N4)</f>
        <v>196</v>
      </c>
    </row>
    <row r="5" spans="1:15" x14ac:dyDescent="0.25">
      <c r="A5" s="7" t="s">
        <v>5</v>
      </c>
      <c r="B5" s="7" t="s">
        <v>63</v>
      </c>
      <c r="C5" s="8">
        <v>43289</v>
      </c>
      <c r="D5" s="9" t="s">
        <v>64</v>
      </c>
      <c r="E5" s="7">
        <v>182</v>
      </c>
      <c r="F5" s="7">
        <v>181</v>
      </c>
      <c r="G5" s="7">
        <v>187</v>
      </c>
      <c r="H5" s="7"/>
      <c r="I5" s="7"/>
      <c r="J5" s="7"/>
      <c r="K5" s="10">
        <v>3</v>
      </c>
      <c r="L5" s="10">
        <v>550</v>
      </c>
      <c r="M5" s="11">
        <v>183.33333333333334</v>
      </c>
      <c r="N5" s="10">
        <v>7</v>
      </c>
      <c r="O5" s="11">
        <v>190.33333333333334</v>
      </c>
    </row>
    <row r="6" spans="1:15" x14ac:dyDescent="0.25">
      <c r="A6" s="7" t="s">
        <v>5</v>
      </c>
      <c r="B6" s="7" t="s">
        <v>63</v>
      </c>
      <c r="C6" s="8">
        <v>43288</v>
      </c>
      <c r="D6" s="9" t="s">
        <v>88</v>
      </c>
      <c r="E6" s="7">
        <v>181</v>
      </c>
      <c r="F6" s="7">
        <v>182</v>
      </c>
      <c r="G6" s="7">
        <v>182</v>
      </c>
      <c r="H6" s="7">
        <v>175</v>
      </c>
      <c r="I6" s="7">
        <v>180</v>
      </c>
      <c r="J6" s="7">
        <v>177</v>
      </c>
      <c r="K6" s="10">
        <v>6</v>
      </c>
      <c r="L6" s="10">
        <v>1077</v>
      </c>
      <c r="M6" s="11">
        <v>179.5</v>
      </c>
      <c r="N6" s="10">
        <v>10</v>
      </c>
      <c r="O6" s="11">
        <v>189.5</v>
      </c>
    </row>
    <row r="7" spans="1:15" ht="26.25" x14ac:dyDescent="0.25">
      <c r="A7" s="7" t="s">
        <v>5</v>
      </c>
      <c r="B7" s="7" t="s">
        <v>63</v>
      </c>
      <c r="C7" s="8" t="s">
        <v>140</v>
      </c>
      <c r="D7" s="57" t="s">
        <v>141</v>
      </c>
      <c r="E7" s="23">
        <v>184</v>
      </c>
      <c r="F7" s="7">
        <v>184</v>
      </c>
      <c r="G7" s="7">
        <v>185</v>
      </c>
      <c r="H7" s="7">
        <v>188</v>
      </c>
      <c r="I7" s="7">
        <v>187</v>
      </c>
      <c r="J7" s="7">
        <v>184</v>
      </c>
      <c r="K7" s="10">
        <v>6</v>
      </c>
      <c r="L7" s="10">
        <v>1112</v>
      </c>
      <c r="M7" s="11">
        <v>185.33333333333334</v>
      </c>
      <c r="N7" s="10">
        <v>22</v>
      </c>
      <c r="O7" s="11">
        <v>207.33333333333334</v>
      </c>
    </row>
    <row r="8" spans="1:15" x14ac:dyDescent="0.25">
      <c r="A8" s="7" t="s">
        <v>5</v>
      </c>
      <c r="B8" s="7" t="s">
        <v>63</v>
      </c>
      <c r="C8" s="8">
        <v>43352</v>
      </c>
      <c r="D8" s="9" t="s">
        <v>154</v>
      </c>
      <c r="E8" s="7">
        <v>181</v>
      </c>
      <c r="F8" s="7">
        <v>177</v>
      </c>
      <c r="G8" s="7">
        <v>177</v>
      </c>
      <c r="H8" s="7">
        <v>179</v>
      </c>
      <c r="I8" s="7">
        <v>172</v>
      </c>
      <c r="J8" s="7">
        <v>171</v>
      </c>
      <c r="K8" s="10">
        <v>6</v>
      </c>
      <c r="L8" s="10">
        <v>1057</v>
      </c>
      <c r="M8" s="11">
        <v>176.16666666666666</v>
      </c>
      <c r="N8" s="10">
        <v>8</v>
      </c>
      <c r="O8" s="11">
        <v>184.16666666666666</v>
      </c>
    </row>
    <row r="9" spans="1:15" x14ac:dyDescent="0.25">
      <c r="A9" s="7" t="s">
        <v>5</v>
      </c>
      <c r="B9" s="7" t="s">
        <v>165</v>
      </c>
      <c r="C9" s="8">
        <v>43387</v>
      </c>
      <c r="D9" s="8" t="s">
        <v>166</v>
      </c>
      <c r="E9" s="7">
        <v>177</v>
      </c>
      <c r="F9" s="7">
        <v>185</v>
      </c>
      <c r="G9" s="7">
        <v>182</v>
      </c>
      <c r="H9" s="7">
        <v>188</v>
      </c>
      <c r="I9" s="7"/>
      <c r="J9" s="7"/>
      <c r="K9" s="10">
        <v>4</v>
      </c>
      <c r="L9" s="10">
        <v>732</v>
      </c>
      <c r="M9" s="11">
        <v>183</v>
      </c>
      <c r="N9" s="10">
        <v>22</v>
      </c>
      <c r="O9" s="11">
        <v>205</v>
      </c>
    </row>
    <row r="10" spans="1:15" x14ac:dyDescent="0.25">
      <c r="A10" s="59" t="s">
        <v>5</v>
      </c>
      <c r="B10" s="59" t="s">
        <v>63</v>
      </c>
      <c r="C10" s="60">
        <v>43415</v>
      </c>
      <c r="D10" s="61" t="s">
        <v>166</v>
      </c>
      <c r="E10" s="59">
        <v>182</v>
      </c>
      <c r="F10" s="59">
        <v>186</v>
      </c>
      <c r="G10" s="59">
        <v>186</v>
      </c>
      <c r="H10" s="59">
        <v>189</v>
      </c>
      <c r="I10" s="59"/>
      <c r="J10" s="59"/>
      <c r="K10" s="62">
        <v>4</v>
      </c>
      <c r="L10" s="62">
        <v>743</v>
      </c>
      <c r="M10" s="63">
        <v>185.75</v>
      </c>
      <c r="N10" s="62">
        <v>7</v>
      </c>
      <c r="O10" s="63">
        <f>SUM(M10+N10)</f>
        <v>192.75</v>
      </c>
    </row>
    <row r="11" spans="1:15" x14ac:dyDescent="0.25">
      <c r="D11" s="1"/>
    </row>
    <row r="12" spans="1:15" x14ac:dyDescent="0.25">
      <c r="K12" s="12">
        <f>SUM(K2:K11)</f>
        <v>38</v>
      </c>
      <c r="L12" s="12">
        <f>SUM(L2:L11)</f>
        <v>6924</v>
      </c>
      <c r="M12" s="1">
        <f>SUM(L12/K12)</f>
        <v>182.21052631578948</v>
      </c>
      <c r="N12" s="12">
        <f>SUM(N2:N11)</f>
        <v>103</v>
      </c>
      <c r="O12" s="1">
        <f t="shared" ref="O12" si="0">SUM(M12+N12)</f>
        <v>285.21052631578948</v>
      </c>
    </row>
  </sheetData>
  <conditionalFormatting sqref="E1">
    <cfRule type="top10" priority="131" bottom="1" rank="1"/>
    <cfRule type="top10" dxfId="1877" priority="132" rank="1"/>
  </conditionalFormatting>
  <conditionalFormatting sqref="F1">
    <cfRule type="top10" priority="129" bottom="1" rank="1"/>
    <cfRule type="top10" dxfId="1876" priority="130" rank="1"/>
  </conditionalFormatting>
  <conditionalFormatting sqref="G1">
    <cfRule type="top10" priority="127" bottom="1" rank="1"/>
    <cfRule type="top10" dxfId="1875" priority="128" rank="1"/>
  </conditionalFormatting>
  <conditionalFormatting sqref="H1">
    <cfRule type="top10" priority="125" bottom="1" rank="1"/>
    <cfRule type="top10" dxfId="1874" priority="126" rank="1"/>
  </conditionalFormatting>
  <conditionalFormatting sqref="I1">
    <cfRule type="top10" priority="123" bottom="1" rank="1"/>
    <cfRule type="top10" dxfId="1873" priority="124" rank="1"/>
  </conditionalFormatting>
  <conditionalFormatting sqref="J1">
    <cfRule type="top10" priority="121" bottom="1" rank="1"/>
    <cfRule type="top10" dxfId="1872" priority="122" rank="1"/>
  </conditionalFormatting>
  <conditionalFormatting sqref="E2">
    <cfRule type="top10" priority="107" bottom="1" rank="1"/>
    <cfRule type="top10" dxfId="1871" priority="108" rank="1"/>
  </conditionalFormatting>
  <conditionalFormatting sqref="F2">
    <cfRule type="top10" priority="105" bottom="1" rank="1"/>
    <cfRule type="top10" dxfId="1870" priority="106" rank="1"/>
  </conditionalFormatting>
  <conditionalFormatting sqref="G2">
    <cfRule type="top10" priority="103" bottom="1" rank="1"/>
    <cfRule type="top10" dxfId="1869" priority="104" rank="1"/>
  </conditionalFormatting>
  <conditionalFormatting sqref="H2">
    <cfRule type="top10" priority="101" bottom="1" rank="1"/>
    <cfRule type="top10" dxfId="1868" priority="102" rank="1"/>
  </conditionalFormatting>
  <conditionalFormatting sqref="I2">
    <cfRule type="top10" priority="99" bottom="1" rank="1"/>
    <cfRule type="top10" dxfId="1867" priority="100" rank="1"/>
  </conditionalFormatting>
  <conditionalFormatting sqref="J2">
    <cfRule type="top10" priority="97" bottom="1" rank="1"/>
    <cfRule type="top10" dxfId="1866" priority="98" rank="1"/>
  </conditionalFormatting>
  <conditionalFormatting sqref="E3">
    <cfRule type="top10" priority="95" bottom="1" rank="1"/>
    <cfRule type="top10" dxfId="1865" priority="96" rank="1"/>
  </conditionalFormatting>
  <conditionalFormatting sqref="F3">
    <cfRule type="top10" priority="93" bottom="1" rank="1"/>
    <cfRule type="top10" dxfId="1864" priority="94" rank="1"/>
  </conditionalFormatting>
  <conditionalFormatting sqref="G3">
    <cfRule type="top10" priority="91" bottom="1" rank="1"/>
    <cfRule type="top10" dxfId="1863" priority="92" rank="1"/>
  </conditionalFormatting>
  <conditionalFormatting sqref="H3">
    <cfRule type="top10" priority="89" bottom="1" rank="1"/>
    <cfRule type="top10" dxfId="1862" priority="90" rank="1"/>
  </conditionalFormatting>
  <conditionalFormatting sqref="I3">
    <cfRule type="top10" priority="87" bottom="1" rank="1"/>
    <cfRule type="top10" dxfId="1861" priority="88" rank="1"/>
  </conditionalFormatting>
  <conditionalFormatting sqref="J3">
    <cfRule type="top10" priority="85" bottom="1" rank="1"/>
    <cfRule type="top10" dxfId="1860" priority="86" rank="1"/>
  </conditionalFormatting>
  <conditionalFormatting sqref="E4">
    <cfRule type="top10" priority="83" bottom="1" rank="1"/>
    <cfRule type="top10" dxfId="1859" priority="84" rank="1"/>
  </conditionalFormatting>
  <conditionalFormatting sqref="F4">
    <cfRule type="top10" priority="81" bottom="1" rank="1"/>
    <cfRule type="top10" dxfId="1858" priority="82" rank="1"/>
  </conditionalFormatting>
  <conditionalFormatting sqref="G4">
    <cfRule type="top10" priority="79" bottom="1" rank="1"/>
    <cfRule type="top10" dxfId="1857" priority="80" rank="1"/>
  </conditionalFormatting>
  <conditionalFormatting sqref="H4">
    <cfRule type="top10" priority="77" bottom="1" rank="1"/>
    <cfRule type="top10" dxfId="1856" priority="78" rank="1"/>
  </conditionalFormatting>
  <conditionalFormatting sqref="I4">
    <cfRule type="top10" priority="75" bottom="1" rank="1"/>
    <cfRule type="top10" dxfId="1855" priority="76" rank="1"/>
  </conditionalFormatting>
  <conditionalFormatting sqref="J4">
    <cfRule type="top10" priority="73" bottom="1" rank="1"/>
    <cfRule type="top10" dxfId="1854" priority="74" rank="1"/>
  </conditionalFormatting>
  <conditionalFormatting sqref="E5">
    <cfRule type="top10" priority="61" bottom="1" rank="1"/>
    <cfRule type="top10" dxfId="1853" priority="62" rank="1"/>
  </conditionalFormatting>
  <conditionalFormatting sqref="F5">
    <cfRule type="top10" priority="63" bottom="1" rank="1"/>
    <cfRule type="top10" dxfId="1852" priority="64" rank="1"/>
  </conditionalFormatting>
  <conditionalFormatting sqref="G5">
    <cfRule type="top10" priority="65" bottom="1" rank="1"/>
    <cfRule type="top10" dxfId="1851" priority="66" rank="1"/>
  </conditionalFormatting>
  <conditionalFormatting sqref="H5">
    <cfRule type="top10" priority="67" bottom="1" rank="1"/>
    <cfRule type="top10" dxfId="1850" priority="68" rank="1"/>
  </conditionalFormatting>
  <conditionalFormatting sqref="I5">
    <cfRule type="top10" priority="69" bottom="1" rank="1"/>
    <cfRule type="top10" dxfId="1849" priority="70" rank="1"/>
  </conditionalFormatting>
  <conditionalFormatting sqref="J5">
    <cfRule type="top10" priority="71" bottom="1" rank="1"/>
    <cfRule type="top10" dxfId="1848" priority="72" rank="1"/>
  </conditionalFormatting>
  <conditionalFormatting sqref="E6">
    <cfRule type="top10" priority="59" bottom="1" rank="1"/>
    <cfRule type="top10" dxfId="1847" priority="60" rank="1"/>
  </conditionalFormatting>
  <conditionalFormatting sqref="F6">
    <cfRule type="top10" priority="57" bottom="1" rank="1"/>
    <cfRule type="top10" dxfId="1846" priority="58" rank="1"/>
  </conditionalFormatting>
  <conditionalFormatting sqref="G6">
    <cfRule type="top10" priority="55" bottom="1" rank="1"/>
    <cfRule type="top10" dxfId="1845" priority="56" rank="1"/>
  </conditionalFormatting>
  <conditionalFormatting sqref="H6">
    <cfRule type="top10" priority="53" bottom="1" rank="1"/>
    <cfRule type="top10" dxfId="1844" priority="54" rank="1"/>
  </conditionalFormatting>
  <conditionalFormatting sqref="I6">
    <cfRule type="top10" priority="51" bottom="1" rank="1"/>
    <cfRule type="top10" dxfId="1843" priority="52" rank="1"/>
  </conditionalFormatting>
  <conditionalFormatting sqref="J6">
    <cfRule type="top10" priority="49" bottom="1" rank="1"/>
    <cfRule type="top10" dxfId="1842" priority="50" rank="1"/>
  </conditionalFormatting>
  <conditionalFormatting sqref="E7">
    <cfRule type="top10" priority="47" bottom="1" rank="1"/>
    <cfRule type="top10" dxfId="1841" priority="48" rank="1"/>
  </conditionalFormatting>
  <conditionalFormatting sqref="F7">
    <cfRule type="top10" priority="45" bottom="1" rank="1"/>
    <cfRule type="top10" dxfId="1840" priority="46" rank="1"/>
  </conditionalFormatting>
  <conditionalFormatting sqref="G7">
    <cfRule type="top10" priority="43" bottom="1" rank="1"/>
    <cfRule type="top10" dxfId="1839" priority="44" rank="1"/>
  </conditionalFormatting>
  <conditionalFormatting sqref="H7">
    <cfRule type="top10" priority="41" bottom="1" rank="1"/>
    <cfRule type="top10" dxfId="1838" priority="42" rank="1"/>
  </conditionalFormatting>
  <conditionalFormatting sqref="I7">
    <cfRule type="top10" priority="39" bottom="1" rank="1"/>
    <cfRule type="top10" dxfId="1837" priority="40" rank="1"/>
  </conditionalFormatting>
  <conditionalFormatting sqref="J7">
    <cfRule type="top10" priority="37" bottom="1" rank="1"/>
    <cfRule type="top10" dxfId="1836" priority="38" rank="1"/>
  </conditionalFormatting>
  <conditionalFormatting sqref="E8">
    <cfRule type="top10" priority="35" bottom="1" rank="1"/>
    <cfRule type="top10" dxfId="1835" priority="36" rank="1"/>
  </conditionalFormatting>
  <conditionalFormatting sqref="F8">
    <cfRule type="top10" priority="33" bottom="1" rank="1"/>
    <cfRule type="top10" dxfId="1834" priority="34" rank="1"/>
  </conditionalFormatting>
  <conditionalFormatting sqref="G8">
    <cfRule type="top10" priority="31" bottom="1" rank="1"/>
    <cfRule type="top10" dxfId="1833" priority="32" rank="1"/>
  </conditionalFormatting>
  <conditionalFormatting sqref="H8">
    <cfRule type="top10" priority="29" bottom="1" rank="1"/>
    <cfRule type="top10" dxfId="1832" priority="30" rank="1"/>
  </conditionalFormatting>
  <conditionalFormatting sqref="I8">
    <cfRule type="top10" priority="27" bottom="1" rank="1"/>
    <cfRule type="top10" dxfId="1831" priority="28" rank="1"/>
  </conditionalFormatting>
  <conditionalFormatting sqref="J8">
    <cfRule type="top10" priority="25" bottom="1" rank="1"/>
    <cfRule type="top10" dxfId="1830" priority="26" rank="1"/>
  </conditionalFormatting>
  <conditionalFormatting sqref="E9">
    <cfRule type="top10" priority="23" bottom="1" rank="1"/>
    <cfRule type="top10" dxfId="1829" priority="24" rank="1"/>
  </conditionalFormatting>
  <conditionalFormatting sqref="F9">
    <cfRule type="top10" priority="21" bottom="1" rank="1"/>
    <cfRule type="top10" dxfId="1828" priority="22" rank="1"/>
  </conditionalFormatting>
  <conditionalFormatting sqref="G9">
    <cfRule type="top10" priority="19" bottom="1" rank="1"/>
    <cfRule type="top10" dxfId="1827" priority="20" rank="1"/>
  </conditionalFormatting>
  <conditionalFormatting sqref="H9">
    <cfRule type="top10" priority="17" bottom="1" rank="1"/>
    <cfRule type="top10" dxfId="1826" priority="18" rank="1"/>
  </conditionalFormatting>
  <conditionalFormatting sqref="I9">
    <cfRule type="top10" priority="15" bottom="1" rank="1"/>
    <cfRule type="top10" dxfId="1825" priority="16" rank="1"/>
  </conditionalFormatting>
  <conditionalFormatting sqref="J9">
    <cfRule type="top10" priority="13" bottom="1" rank="1"/>
    <cfRule type="top10" dxfId="1824" priority="14" rank="1"/>
  </conditionalFormatting>
  <conditionalFormatting sqref="E10">
    <cfRule type="top10" priority="11" bottom="1" rank="1"/>
    <cfRule type="top10" dxfId="1823" priority="12" rank="1"/>
  </conditionalFormatting>
  <conditionalFormatting sqref="F10">
    <cfRule type="top10" priority="9" bottom="1" rank="1"/>
    <cfRule type="top10" dxfId="1822" priority="10" rank="1"/>
  </conditionalFormatting>
  <conditionalFormatting sqref="G10">
    <cfRule type="top10" priority="7" bottom="1" rank="1"/>
    <cfRule type="top10" dxfId="1821" priority="8" rank="1"/>
  </conditionalFormatting>
  <conditionalFormatting sqref="H10">
    <cfRule type="top10" priority="5" bottom="1" rank="1"/>
    <cfRule type="top10" dxfId="1820" priority="6" rank="1"/>
  </conditionalFormatting>
  <conditionalFormatting sqref="I10">
    <cfRule type="top10" priority="3" bottom="1" rank="1"/>
    <cfRule type="top10" dxfId="1819" priority="4" rank="1"/>
  </conditionalFormatting>
  <conditionalFormatting sqref="J10">
    <cfRule type="top10" priority="1" bottom="1" rank="1"/>
    <cfRule type="top10" dxfId="181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C4EAA283-E973-41E4-97F2-66DFA59685A5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  <x14:dataValidation type="list" allowBlank="1" showInputMessage="1" showErrorMessage="1" xr:uid="{BB1C808A-6A47-4C71-9052-15FF02EE77E2}">
          <x14:formula1>
            <xm:f>'C:\Users\abra2\Desktop\ABRA Files and More\AUTO BENCH REST ASSOCIATION FILE\ABRA 2018\Ohio\[ABRA SCORING PROGRAM 2018 april.xlsm]Data'!#REF!</xm:f>
          </x14:formula1>
          <xm:sqref>B3 B5</xm:sqref>
        </x14:dataValidation>
        <x14:dataValidation type="list" allowBlank="1" showInputMessage="1" showErrorMessage="1" xr:uid="{FAE99D96-D606-478C-B83B-3286CC25D8B2}">
          <x14:formula1>
            <xm:f>'C:\Users\abra2\AppData\Local\Packages\Microsoft.MicrosoftEdge_8wekyb3d8bbwe\TempState\Downloads\[ABRA  june (5).xlsm]Data'!#REF!</xm:f>
          </x14:formula1>
          <xm:sqref>B4</xm:sqref>
        </x14:dataValidation>
        <x14:dataValidation type="list" allowBlank="1" showInputMessage="1" showErrorMessage="1" xr:uid="{D58C0C10-2C5E-474E-8FBC-9735CF9E8C02}">
          <x14:formula1>
            <xm:f>'C:\Users\abra2\Desktop\ABRA Files and More\AUTO BENCH REST ASSOCIATION FILE\ABRA 2018\Michigan\[ABRA  Michigan Scoring Program.xlsm]Data'!#REF!</xm:f>
          </x14:formula1>
          <xm:sqref>B6</xm:sqref>
        </x14:dataValidation>
        <x14:dataValidation type="list" allowBlank="1" showInputMessage="1" showErrorMessage="1" xr:uid="{C4B2D255-8321-4C1B-A2EB-1F1C18C777DC}">
          <x14:formula1>
            <xm:f>'C:\Users\abra2\AppData\Local\Packages\Microsoft.MicrosoftEdge_8wekyb3d8bbwe\TempState\Downloads\[ABRA State match aug 18 (2).xlsm]Data'!#REF!</xm:f>
          </x14:formula1>
          <xm:sqref>B7</xm:sqref>
        </x14:dataValidation>
        <x14:dataValidation type="list" allowBlank="1" showInputMessage="1" showErrorMessage="1" xr:uid="{2897E5F7-18ED-4673-B497-1149312CD8DF}">
          <x14:formula1>
            <xm:f>'C:\Users\abra2\AppData\Local\Packages\Microsoft.MicrosoftEdge_8wekyb3d8bbwe\TempState\Downloads\[ABRA September18 (2).xlsm]Data'!#REF!</xm:f>
          </x14:formula1>
          <xm:sqref>B8</xm:sqref>
        </x14:dataValidation>
        <x14:dataValidation type="list" allowBlank="1" showInputMessage="1" showErrorMessage="1" xr:uid="{C6E7BEAA-53A8-45EE-A9DB-9CF7800994DF}">
          <x14:formula1>
            <xm:f>'C:\Users\abra2\AppData\Local\Packages\Microsoft.MicrosoftEdge_8wekyb3d8bbwe\TempState\Downloads\[ABRA October match (2).xlsm]Data'!#REF!</xm:f>
          </x14:formula1>
          <xm:sqref>B9</xm:sqref>
        </x14:dataValidation>
        <x14:dataValidation type="list" allowBlank="1" showInputMessage="1" showErrorMessage="1" xr:uid="{C3BB97CC-B733-4946-9178-D701117ED5A6}">
          <x14:formula1>
            <xm:f>'C:\Users\abra2\AppData\Local\Packages\Microsoft.MicrosoftEdge_8wekyb3d8bbwe\TempState\Downloads\[ABRA Novemeber 18 (2).xlsm]Data'!#REF!</xm:f>
          </x14:formula1>
          <xm:sqref>B10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00B0C-61D4-416E-821A-5B02416500AA}"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36</v>
      </c>
      <c r="C2" s="8">
        <v>43183</v>
      </c>
      <c r="D2" s="9" t="s">
        <v>31</v>
      </c>
      <c r="E2" s="7">
        <v>174</v>
      </c>
      <c r="F2" s="7">
        <v>176</v>
      </c>
      <c r="G2" s="7">
        <v>179</v>
      </c>
      <c r="H2" s="23">
        <v>189</v>
      </c>
      <c r="I2" s="23">
        <v>188</v>
      </c>
      <c r="J2" s="7">
        <v>181</v>
      </c>
      <c r="K2" s="10">
        <v>6</v>
      </c>
      <c r="L2" s="10">
        <v>1087</v>
      </c>
      <c r="M2" s="11">
        <v>181.16666666666666</v>
      </c>
      <c r="N2" s="10">
        <v>12</v>
      </c>
      <c r="O2" s="11">
        <v>193.16666666666666</v>
      </c>
    </row>
    <row r="3" spans="1:15" x14ac:dyDescent="0.25">
      <c r="A3" s="7" t="s">
        <v>5</v>
      </c>
      <c r="B3" s="7" t="s">
        <v>36</v>
      </c>
      <c r="C3" s="8">
        <v>43218</v>
      </c>
      <c r="D3" s="9" t="s">
        <v>21</v>
      </c>
      <c r="E3" s="23">
        <v>179</v>
      </c>
      <c r="F3" s="7">
        <v>177</v>
      </c>
      <c r="G3" s="7">
        <v>183</v>
      </c>
      <c r="H3" s="7">
        <v>175</v>
      </c>
      <c r="I3" s="7"/>
      <c r="J3" s="7"/>
      <c r="K3" s="10">
        <v>4</v>
      </c>
      <c r="L3" s="10">
        <v>714</v>
      </c>
      <c r="M3" s="11">
        <v>178.5</v>
      </c>
      <c r="N3" s="10">
        <v>9</v>
      </c>
      <c r="O3" s="11">
        <v>187.5</v>
      </c>
    </row>
    <row r="4" spans="1:15" x14ac:dyDescent="0.25">
      <c r="D4" s="1"/>
    </row>
    <row r="5" spans="1:15" x14ac:dyDescent="0.25">
      <c r="K5" s="12">
        <f>SUM(K2:K4)</f>
        <v>10</v>
      </c>
      <c r="L5" s="12">
        <f>SUM(L2:L4)</f>
        <v>1801</v>
      </c>
      <c r="M5" s="1">
        <f>SUM(L5/K5)</f>
        <v>180.1</v>
      </c>
      <c r="N5" s="12">
        <f>SUM(N2:N4)</f>
        <v>21</v>
      </c>
      <c r="O5" s="1">
        <f t="shared" ref="O5" si="0">SUM(M5+N5)</f>
        <v>201.1</v>
      </c>
    </row>
  </sheetData>
  <conditionalFormatting sqref="E1">
    <cfRule type="top10" priority="47" bottom="1" rank="1"/>
    <cfRule type="top10" dxfId="1817" priority="48" rank="1"/>
  </conditionalFormatting>
  <conditionalFormatting sqref="F1">
    <cfRule type="top10" priority="45" bottom="1" rank="1"/>
    <cfRule type="top10" dxfId="1816" priority="46" rank="1"/>
  </conditionalFormatting>
  <conditionalFormatting sqref="G1">
    <cfRule type="top10" priority="43" bottom="1" rank="1"/>
    <cfRule type="top10" dxfId="1815" priority="44" rank="1"/>
  </conditionalFormatting>
  <conditionalFormatting sqref="H1">
    <cfRule type="top10" priority="41" bottom="1" rank="1"/>
    <cfRule type="top10" dxfId="1814" priority="42" rank="1"/>
  </conditionalFormatting>
  <conditionalFormatting sqref="I1">
    <cfRule type="top10" priority="39" bottom="1" rank="1"/>
    <cfRule type="top10" dxfId="1813" priority="40" rank="1"/>
  </conditionalFormatting>
  <conditionalFormatting sqref="J1">
    <cfRule type="top10" priority="37" bottom="1" rank="1"/>
    <cfRule type="top10" dxfId="1812" priority="38" rank="1"/>
  </conditionalFormatting>
  <conditionalFormatting sqref="E2">
    <cfRule type="top10" priority="23" bottom="1" rank="1"/>
    <cfRule type="top10" dxfId="1811" priority="24" rank="1"/>
  </conditionalFormatting>
  <conditionalFormatting sqref="F2">
    <cfRule type="top10" priority="21" bottom="1" rank="1"/>
    <cfRule type="top10" dxfId="1810" priority="22" rank="1"/>
  </conditionalFormatting>
  <conditionalFormatting sqref="G2">
    <cfRule type="top10" priority="19" bottom="1" rank="1"/>
    <cfRule type="top10" dxfId="1809" priority="20" rank="1"/>
  </conditionalFormatting>
  <conditionalFormatting sqref="H2">
    <cfRule type="top10" priority="17" bottom="1" rank="1"/>
    <cfRule type="top10" dxfId="1808" priority="18" rank="1"/>
  </conditionalFormatting>
  <conditionalFormatting sqref="I2">
    <cfRule type="top10" priority="15" bottom="1" rank="1"/>
    <cfRule type="top10" dxfId="1807" priority="16" rank="1"/>
  </conditionalFormatting>
  <conditionalFormatting sqref="J2">
    <cfRule type="top10" priority="13" bottom="1" rank="1"/>
    <cfRule type="top10" dxfId="1806" priority="14" rank="1"/>
  </conditionalFormatting>
  <conditionalFormatting sqref="E3">
    <cfRule type="top10" priority="11" bottom="1" rank="1"/>
    <cfRule type="top10" dxfId="1805" priority="12" rank="1"/>
  </conditionalFormatting>
  <conditionalFormatting sqref="F3">
    <cfRule type="top10" priority="9" bottom="1" rank="1"/>
    <cfRule type="top10" dxfId="1804" priority="10" rank="1"/>
  </conditionalFormatting>
  <conditionalFormatting sqref="G3">
    <cfRule type="top10" priority="7" bottom="1" rank="1"/>
    <cfRule type="top10" dxfId="1803" priority="8" rank="1"/>
  </conditionalFormatting>
  <conditionalFormatting sqref="H3">
    <cfRule type="top10" priority="5" bottom="1" rank="1"/>
    <cfRule type="top10" dxfId="1802" priority="6" rank="1"/>
  </conditionalFormatting>
  <conditionalFormatting sqref="I3">
    <cfRule type="top10" priority="3" bottom="1" rank="1"/>
    <cfRule type="top10" dxfId="1801" priority="4" rank="1"/>
  </conditionalFormatting>
  <conditionalFormatting sqref="J3">
    <cfRule type="top10" priority="1" bottom="1" rank="1"/>
    <cfRule type="top10" dxfId="180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8F1FE76-271E-42A2-B7B5-53E764F7FEED}">
          <x14:formula1>
            <xm:f>'C:\Users\abra2\Desktop\ABRA Files and More\AUTO BENCH REST ASSOCIATION FILE\ABRA 2018\Texas\Boerne Texas 2018\[ABRA Boerne 03 24 2018.xlsm]Data'!#REF!</xm:f>
          </x14:formula1>
          <xm:sqref>B2</xm:sqref>
        </x14:dataValidation>
        <x14:dataValidation type="list" allowBlank="1" showInputMessage="1" showErrorMessage="1" xr:uid="{B5EAE7CE-2506-4809-9A4F-AA1367182ACE}">
          <x14:formula1>
            <xm:f>'C:\Users\gih93\Desktop\[ABRA Scoring 2016.xlsm]Data'!#REF!</xm:f>
          </x14:formula1>
          <xm:sqref>B3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BE681-0913-40A7-A24D-2B62382C59F7}">
  <dimension ref="A1:O9"/>
  <sheetViews>
    <sheetView workbookViewId="0">
      <selection activeCell="I18" sqref="I18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55</v>
      </c>
      <c r="C2" s="8">
        <v>43176</v>
      </c>
      <c r="D2" s="9" t="s">
        <v>56</v>
      </c>
      <c r="E2" s="7">
        <v>174</v>
      </c>
      <c r="F2" s="7">
        <v>166</v>
      </c>
      <c r="G2" s="7">
        <v>173</v>
      </c>
      <c r="H2" s="7"/>
      <c r="I2" s="7"/>
      <c r="J2" s="7"/>
      <c r="K2" s="10">
        <v>3</v>
      </c>
      <c r="L2" s="10">
        <v>513</v>
      </c>
      <c r="M2" s="11">
        <v>171</v>
      </c>
      <c r="N2" s="10">
        <v>5</v>
      </c>
      <c r="O2" s="11">
        <v>176</v>
      </c>
    </row>
    <row r="3" spans="1:15" x14ac:dyDescent="0.25">
      <c r="A3" s="7" t="s">
        <v>5</v>
      </c>
      <c r="B3" s="7" t="s">
        <v>55</v>
      </c>
      <c r="C3" s="8">
        <v>43211</v>
      </c>
      <c r="D3" s="9" t="s">
        <v>56</v>
      </c>
      <c r="E3" s="7">
        <v>140</v>
      </c>
      <c r="F3" s="7">
        <v>165</v>
      </c>
      <c r="G3" s="7">
        <v>172</v>
      </c>
      <c r="H3" s="7"/>
      <c r="I3" s="7"/>
      <c r="J3" s="7"/>
      <c r="K3" s="10">
        <v>3</v>
      </c>
      <c r="L3" s="10">
        <v>477</v>
      </c>
      <c r="M3" s="11">
        <v>159</v>
      </c>
      <c r="N3" s="10">
        <v>5</v>
      </c>
      <c r="O3" s="11">
        <v>164</v>
      </c>
    </row>
    <row r="4" spans="1:15" x14ac:dyDescent="0.25">
      <c r="A4" s="7" t="s">
        <v>5</v>
      </c>
      <c r="B4" s="7" t="s">
        <v>55</v>
      </c>
      <c r="C4" s="8">
        <v>43232</v>
      </c>
      <c r="D4" s="9" t="s">
        <v>56</v>
      </c>
      <c r="E4" s="7">
        <v>163</v>
      </c>
      <c r="F4" s="7">
        <v>172</v>
      </c>
      <c r="G4" s="7">
        <v>158</v>
      </c>
      <c r="H4" s="7">
        <v>162</v>
      </c>
      <c r="I4" s="7">
        <v>175</v>
      </c>
      <c r="J4" s="7">
        <v>170</v>
      </c>
      <c r="K4" s="10">
        <v>6</v>
      </c>
      <c r="L4" s="10">
        <v>1000</v>
      </c>
      <c r="M4" s="11">
        <v>166.66666666666666</v>
      </c>
      <c r="N4" s="10">
        <v>26</v>
      </c>
      <c r="O4" s="11">
        <v>192.66666666666666</v>
      </c>
    </row>
    <row r="5" spans="1:15" x14ac:dyDescent="0.25">
      <c r="A5" s="7" t="s">
        <v>5</v>
      </c>
      <c r="B5" s="7" t="s">
        <v>55</v>
      </c>
      <c r="C5" s="8">
        <v>43302</v>
      </c>
      <c r="D5" s="9" t="s">
        <v>56</v>
      </c>
      <c r="E5" s="7">
        <v>175</v>
      </c>
      <c r="F5" s="7">
        <v>169</v>
      </c>
      <c r="G5" s="7">
        <v>171</v>
      </c>
      <c r="H5" s="7"/>
      <c r="I5" s="7"/>
      <c r="J5" s="7"/>
      <c r="K5" s="10">
        <v>3</v>
      </c>
      <c r="L5" s="10">
        <v>515</v>
      </c>
      <c r="M5" s="11">
        <v>171.66666666666666</v>
      </c>
      <c r="N5" s="10">
        <v>5</v>
      </c>
      <c r="O5" s="11">
        <v>176.66666666666666</v>
      </c>
    </row>
    <row r="6" spans="1:15" x14ac:dyDescent="0.25">
      <c r="A6" s="7" t="s">
        <v>5</v>
      </c>
      <c r="B6" s="7" t="s">
        <v>55</v>
      </c>
      <c r="C6" s="8">
        <v>43358</v>
      </c>
      <c r="D6" s="9" t="s">
        <v>56</v>
      </c>
      <c r="E6" s="7">
        <v>157</v>
      </c>
      <c r="F6" s="7">
        <v>160</v>
      </c>
      <c r="G6" s="7">
        <v>174</v>
      </c>
      <c r="H6" s="7"/>
      <c r="I6" s="7"/>
      <c r="J6" s="7"/>
      <c r="K6" s="10">
        <v>3</v>
      </c>
      <c r="L6" s="10">
        <v>491</v>
      </c>
      <c r="M6" s="11">
        <v>163.66666666666666</v>
      </c>
      <c r="N6" s="10">
        <v>5</v>
      </c>
      <c r="O6" s="11">
        <v>168.66666666666666</v>
      </c>
    </row>
    <row r="7" spans="1:15" x14ac:dyDescent="0.25">
      <c r="A7" s="7" t="s">
        <v>5</v>
      </c>
      <c r="B7" s="7" t="s">
        <v>55</v>
      </c>
      <c r="C7" s="8">
        <v>43386</v>
      </c>
      <c r="D7" s="9" t="s">
        <v>56</v>
      </c>
      <c r="E7" s="7">
        <v>185</v>
      </c>
      <c r="F7" s="7">
        <v>166</v>
      </c>
      <c r="G7" s="7">
        <v>168</v>
      </c>
      <c r="H7" s="7">
        <v>166</v>
      </c>
      <c r="I7" s="7">
        <v>178</v>
      </c>
      <c r="J7" s="7">
        <v>173</v>
      </c>
      <c r="K7" s="10">
        <v>6</v>
      </c>
      <c r="L7" s="10">
        <v>1036</v>
      </c>
      <c r="M7" s="11">
        <v>172.66666666666666</v>
      </c>
      <c r="N7" s="10">
        <v>30</v>
      </c>
      <c r="O7" s="11">
        <v>202.66666666666666</v>
      </c>
    </row>
    <row r="8" spans="1:15" x14ac:dyDescent="0.25">
      <c r="D8" s="1"/>
    </row>
    <row r="9" spans="1:15" x14ac:dyDescent="0.25">
      <c r="K9" s="12">
        <f>SUM(K2:K8)</f>
        <v>24</v>
      </c>
      <c r="L9" s="12">
        <f>SUM(L2:L8)</f>
        <v>4032</v>
      </c>
      <c r="M9" s="1">
        <f>SUM(L9/K9)</f>
        <v>168</v>
      </c>
      <c r="N9" s="12">
        <f>SUM(N2:N8)</f>
        <v>76</v>
      </c>
      <c r="O9" s="1">
        <f t="shared" ref="O9" si="0">SUM(M9+N9)</f>
        <v>244</v>
      </c>
    </row>
  </sheetData>
  <conditionalFormatting sqref="E1">
    <cfRule type="top10" priority="83" bottom="1" rank="1"/>
    <cfRule type="top10" dxfId="1799" priority="84" rank="1"/>
  </conditionalFormatting>
  <conditionalFormatting sqref="F1">
    <cfRule type="top10" priority="81" bottom="1" rank="1"/>
    <cfRule type="top10" dxfId="1798" priority="82" rank="1"/>
  </conditionalFormatting>
  <conditionalFormatting sqref="G1">
    <cfRule type="top10" priority="79" bottom="1" rank="1"/>
    <cfRule type="top10" dxfId="1797" priority="80" rank="1"/>
  </conditionalFormatting>
  <conditionalFormatting sqref="H1">
    <cfRule type="top10" priority="77" bottom="1" rank="1"/>
    <cfRule type="top10" dxfId="1796" priority="78" rank="1"/>
  </conditionalFormatting>
  <conditionalFormatting sqref="I1">
    <cfRule type="top10" priority="75" bottom="1" rank="1"/>
    <cfRule type="top10" dxfId="1795" priority="76" rank="1"/>
  </conditionalFormatting>
  <conditionalFormatting sqref="J1">
    <cfRule type="top10" priority="73" bottom="1" rank="1"/>
    <cfRule type="top10" dxfId="1794" priority="74" rank="1"/>
  </conditionalFormatting>
  <conditionalFormatting sqref="E2">
    <cfRule type="top10" priority="71" bottom="1" rank="1"/>
    <cfRule type="top10" dxfId="1793" priority="72" rank="1"/>
  </conditionalFormatting>
  <conditionalFormatting sqref="F2">
    <cfRule type="top10" priority="69" bottom="1" rank="1"/>
    <cfRule type="top10" dxfId="1792" priority="70" rank="1"/>
  </conditionalFormatting>
  <conditionalFormatting sqref="G2">
    <cfRule type="top10" priority="67" bottom="1" rank="1"/>
    <cfRule type="top10" dxfId="1791" priority="68" rank="1"/>
  </conditionalFormatting>
  <conditionalFormatting sqref="H2">
    <cfRule type="top10" priority="65" bottom="1" rank="1"/>
    <cfRule type="top10" dxfId="1790" priority="66" rank="1"/>
  </conditionalFormatting>
  <conditionalFormatting sqref="I2">
    <cfRule type="top10" priority="63" bottom="1" rank="1"/>
    <cfRule type="top10" dxfId="1789" priority="64" rank="1"/>
  </conditionalFormatting>
  <conditionalFormatting sqref="J2">
    <cfRule type="top10" priority="61" bottom="1" rank="1"/>
    <cfRule type="top10" dxfId="1788" priority="62" rank="1"/>
  </conditionalFormatting>
  <conditionalFormatting sqref="E3">
    <cfRule type="top10" priority="59" bottom="1" rank="1"/>
    <cfRule type="top10" dxfId="1787" priority="60" rank="1"/>
  </conditionalFormatting>
  <conditionalFormatting sqref="F3">
    <cfRule type="top10" priority="57" bottom="1" rank="1"/>
    <cfRule type="top10" dxfId="1786" priority="58" rank="1"/>
  </conditionalFormatting>
  <conditionalFormatting sqref="G3">
    <cfRule type="top10" priority="55" bottom="1" rank="1"/>
    <cfRule type="top10" dxfId="1785" priority="56" rank="1"/>
  </conditionalFormatting>
  <conditionalFormatting sqref="H3">
    <cfRule type="top10" priority="53" bottom="1" rank="1"/>
    <cfRule type="top10" dxfId="1784" priority="54" rank="1"/>
  </conditionalFormatting>
  <conditionalFormatting sqref="I3">
    <cfRule type="top10" priority="51" bottom="1" rank="1"/>
    <cfRule type="top10" dxfId="1783" priority="52" rank="1"/>
  </conditionalFormatting>
  <conditionalFormatting sqref="J3">
    <cfRule type="top10" priority="49" bottom="1" rank="1"/>
    <cfRule type="top10" dxfId="1782" priority="50" rank="1"/>
  </conditionalFormatting>
  <conditionalFormatting sqref="E4">
    <cfRule type="top10" priority="47" bottom="1" rank="1"/>
    <cfRule type="top10" dxfId="1781" priority="48" rank="1"/>
  </conditionalFormatting>
  <conditionalFormatting sqref="F4">
    <cfRule type="top10" priority="45" bottom="1" rank="1"/>
    <cfRule type="top10" dxfId="1780" priority="46" rank="1"/>
  </conditionalFormatting>
  <conditionalFormatting sqref="G4">
    <cfRule type="top10" priority="43" bottom="1" rank="1"/>
    <cfRule type="top10" dxfId="1779" priority="44" rank="1"/>
  </conditionalFormatting>
  <conditionalFormatting sqref="H4">
    <cfRule type="top10" priority="41" bottom="1" rank="1"/>
    <cfRule type="top10" dxfId="1778" priority="42" rank="1"/>
  </conditionalFormatting>
  <conditionalFormatting sqref="I4">
    <cfRule type="top10" priority="39" bottom="1" rank="1"/>
    <cfRule type="top10" dxfId="1777" priority="40" rank="1"/>
  </conditionalFormatting>
  <conditionalFormatting sqref="J4">
    <cfRule type="top10" priority="37" bottom="1" rank="1"/>
    <cfRule type="top10" dxfId="1776" priority="38" rank="1"/>
  </conditionalFormatting>
  <conditionalFormatting sqref="E5">
    <cfRule type="top10" priority="35" bottom="1" rank="1"/>
    <cfRule type="top10" dxfId="1775" priority="36" rank="1"/>
  </conditionalFormatting>
  <conditionalFormatting sqref="F5">
    <cfRule type="top10" priority="33" bottom="1" rank="1"/>
    <cfRule type="top10" dxfId="1774" priority="34" rank="1"/>
  </conditionalFormatting>
  <conditionalFormatting sqref="G5">
    <cfRule type="top10" priority="31" bottom="1" rank="1"/>
    <cfRule type="top10" dxfId="1773" priority="32" rank="1"/>
  </conditionalFormatting>
  <conditionalFormatting sqref="H5">
    <cfRule type="top10" priority="29" bottom="1" rank="1"/>
    <cfRule type="top10" dxfId="1772" priority="30" rank="1"/>
  </conditionalFormatting>
  <conditionalFormatting sqref="I5">
    <cfRule type="top10" priority="27" bottom="1" rank="1"/>
    <cfRule type="top10" dxfId="1771" priority="28" rank="1"/>
  </conditionalFormatting>
  <conditionalFormatting sqref="J5">
    <cfRule type="top10" priority="25" bottom="1" rank="1"/>
    <cfRule type="top10" dxfId="1770" priority="26" rank="1"/>
  </conditionalFormatting>
  <conditionalFormatting sqref="E6">
    <cfRule type="top10" priority="23" bottom="1" rank="1"/>
    <cfRule type="top10" dxfId="1769" priority="24" rank="1"/>
  </conditionalFormatting>
  <conditionalFormatting sqref="F6">
    <cfRule type="top10" priority="21" bottom="1" rank="1"/>
    <cfRule type="top10" dxfId="1768" priority="22" rank="1"/>
  </conditionalFormatting>
  <conditionalFormatting sqref="G6">
    <cfRule type="top10" priority="19" bottom="1" rank="1"/>
    <cfRule type="top10" dxfId="1767" priority="20" rank="1"/>
  </conditionalFormatting>
  <conditionalFormatting sqref="H6">
    <cfRule type="top10" priority="17" bottom="1" rank="1"/>
    <cfRule type="top10" dxfId="1766" priority="18" rank="1"/>
  </conditionalFormatting>
  <conditionalFormatting sqref="I6">
    <cfRule type="top10" priority="15" bottom="1" rank="1"/>
    <cfRule type="top10" dxfId="1765" priority="16" rank="1"/>
  </conditionalFormatting>
  <conditionalFormatting sqref="J6">
    <cfRule type="top10" priority="13" bottom="1" rank="1"/>
    <cfRule type="top10" dxfId="1764" priority="14" rank="1"/>
  </conditionalFormatting>
  <conditionalFormatting sqref="E7">
    <cfRule type="top10" priority="11" bottom="1" rank="1"/>
    <cfRule type="top10" dxfId="1763" priority="12" rank="1"/>
  </conditionalFormatting>
  <conditionalFormatting sqref="F7">
    <cfRule type="top10" priority="9" bottom="1" rank="1"/>
    <cfRule type="top10" dxfId="1762" priority="10" rank="1"/>
  </conditionalFormatting>
  <conditionalFormatting sqref="G7">
    <cfRule type="top10" priority="7" bottom="1" rank="1"/>
    <cfRule type="top10" dxfId="1761" priority="8" rank="1"/>
  </conditionalFormatting>
  <conditionalFormatting sqref="H7">
    <cfRule type="top10" priority="5" bottom="1" rank="1"/>
    <cfRule type="top10" dxfId="1760" priority="6" rank="1"/>
  </conditionalFormatting>
  <conditionalFormatting sqref="I7">
    <cfRule type="top10" priority="3" bottom="1" rank="1"/>
    <cfRule type="top10" dxfId="1759" priority="4" rank="1"/>
  </conditionalFormatting>
  <conditionalFormatting sqref="J7">
    <cfRule type="top10" priority="1" bottom="1" rank="1"/>
    <cfRule type="top10" dxfId="175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FDDA64F-8CA3-42A5-8FA6-0C40C4BD18F4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  <x14:dataValidation type="list" allowBlank="1" showInputMessage="1" showErrorMessage="1" xr:uid="{D3D7921C-F5D1-4CE8-B5E4-77E663FF6447}">
          <x14:formula1>
            <xm:f>'C:\Users\abra2\Desktop\ABRA Files and More\AUTO BENCH REST ASSOCIATION FILE\ABRA 2018\Louisiana\[ABRA Louisiana Scoring Program.xlsm]Data'!#REF!</xm:f>
          </x14:formula1>
          <xm:sqref>B3:B7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43660-2C16-4E7F-A9C7-AE109E238249}"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97</v>
      </c>
      <c r="C2" s="8">
        <v>43233</v>
      </c>
      <c r="D2" s="9" t="s">
        <v>64</v>
      </c>
      <c r="E2" s="7">
        <v>162</v>
      </c>
      <c r="F2" s="7">
        <v>172</v>
      </c>
      <c r="G2" s="7"/>
      <c r="H2" s="7"/>
      <c r="I2" s="7"/>
      <c r="J2" s="7"/>
      <c r="K2" s="10">
        <v>2</v>
      </c>
      <c r="L2" s="10">
        <v>334</v>
      </c>
      <c r="M2" s="11">
        <v>167</v>
      </c>
      <c r="N2" s="10">
        <v>2</v>
      </c>
      <c r="O2" s="52">
        <f t="shared" ref="O2" si="0">SUM(N2+M2)</f>
        <v>169</v>
      </c>
    </row>
    <row r="3" spans="1:15" x14ac:dyDescent="0.25">
      <c r="D3" s="1"/>
    </row>
    <row r="4" spans="1:15" x14ac:dyDescent="0.25">
      <c r="K4" s="12">
        <f>SUM(K2:K3)</f>
        <v>2</v>
      </c>
      <c r="L4" s="12">
        <f>SUM(L2:L3)</f>
        <v>334</v>
      </c>
      <c r="M4" s="1">
        <f>SUM(L4/K4)</f>
        <v>167</v>
      </c>
      <c r="N4" s="12">
        <f>SUM(N2:N3)</f>
        <v>2</v>
      </c>
      <c r="O4" s="1">
        <f t="shared" ref="O4" si="1">SUM(M4+N4)</f>
        <v>169</v>
      </c>
    </row>
  </sheetData>
  <conditionalFormatting sqref="E1">
    <cfRule type="top10" priority="35" bottom="1" rank="1"/>
    <cfRule type="top10" dxfId="1757" priority="36" rank="1"/>
  </conditionalFormatting>
  <conditionalFormatting sqref="F1">
    <cfRule type="top10" priority="33" bottom="1" rank="1"/>
    <cfRule type="top10" dxfId="1756" priority="34" rank="1"/>
  </conditionalFormatting>
  <conditionalFormatting sqref="G1">
    <cfRule type="top10" priority="31" bottom="1" rank="1"/>
    <cfRule type="top10" dxfId="1755" priority="32" rank="1"/>
  </conditionalFormatting>
  <conditionalFormatting sqref="H1">
    <cfRule type="top10" priority="29" bottom="1" rank="1"/>
    <cfRule type="top10" dxfId="1754" priority="30" rank="1"/>
  </conditionalFormatting>
  <conditionalFormatting sqref="I1">
    <cfRule type="top10" priority="27" bottom="1" rank="1"/>
    <cfRule type="top10" dxfId="1753" priority="28" rank="1"/>
  </conditionalFormatting>
  <conditionalFormatting sqref="J1">
    <cfRule type="top10" priority="25" bottom="1" rank="1"/>
    <cfRule type="top10" dxfId="1752" priority="26" rank="1"/>
  </conditionalFormatting>
  <conditionalFormatting sqref="E2">
    <cfRule type="top10" priority="11" bottom="1" rank="1"/>
    <cfRule type="top10" dxfId="1751" priority="12" rank="1"/>
  </conditionalFormatting>
  <conditionalFormatting sqref="F2">
    <cfRule type="top10" priority="9" bottom="1" rank="1"/>
    <cfRule type="top10" dxfId="1750" priority="10" rank="1"/>
  </conditionalFormatting>
  <conditionalFormatting sqref="G2">
    <cfRule type="top10" priority="7" bottom="1" rank="1"/>
    <cfRule type="top10" dxfId="1749" priority="8" rank="1"/>
  </conditionalFormatting>
  <conditionalFormatting sqref="H2">
    <cfRule type="top10" priority="5" bottom="1" rank="1"/>
    <cfRule type="top10" dxfId="1748" priority="6" rank="1"/>
  </conditionalFormatting>
  <conditionalFormatting sqref="I2">
    <cfRule type="top10" priority="3" bottom="1" rank="1"/>
    <cfRule type="top10" dxfId="1747" priority="4" rank="1"/>
  </conditionalFormatting>
  <conditionalFormatting sqref="J2">
    <cfRule type="top10" priority="1" bottom="1" rank="1"/>
    <cfRule type="top10" dxfId="174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D54888-58C7-475F-A801-DD01E6C7F36D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13DCD-3C95-486B-B0A5-DD70345374B6}"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138</v>
      </c>
      <c r="C2" s="8" t="s">
        <v>139</v>
      </c>
      <c r="D2" s="9" t="s">
        <v>130</v>
      </c>
      <c r="E2" s="7">
        <v>164</v>
      </c>
      <c r="F2" s="7">
        <v>173</v>
      </c>
      <c r="G2" s="7">
        <v>183</v>
      </c>
      <c r="H2" s="7">
        <v>167</v>
      </c>
      <c r="I2" s="7"/>
      <c r="J2" s="7"/>
      <c r="K2" s="10">
        <v>4</v>
      </c>
      <c r="L2" s="10">
        <v>687</v>
      </c>
      <c r="M2" s="11">
        <v>171.75</v>
      </c>
      <c r="N2" s="10">
        <v>5</v>
      </c>
      <c r="O2" s="11">
        <v>176.75</v>
      </c>
    </row>
    <row r="3" spans="1:15" x14ac:dyDescent="0.25">
      <c r="A3" s="7" t="s">
        <v>5</v>
      </c>
      <c r="B3" s="7" t="s">
        <v>138</v>
      </c>
      <c r="C3" s="8">
        <v>43344</v>
      </c>
      <c r="D3" s="9" t="s">
        <v>151</v>
      </c>
      <c r="E3" s="7">
        <v>190</v>
      </c>
      <c r="F3" s="7">
        <v>183</v>
      </c>
      <c r="G3" s="23">
        <v>189</v>
      </c>
      <c r="H3" s="7">
        <v>182</v>
      </c>
      <c r="I3" s="7">
        <v>184</v>
      </c>
      <c r="J3" s="7">
        <v>187</v>
      </c>
      <c r="K3" s="10">
        <v>6</v>
      </c>
      <c r="L3" s="10">
        <v>1115</v>
      </c>
      <c r="M3" s="11">
        <v>185.83333333333334</v>
      </c>
      <c r="N3" s="10">
        <v>12</v>
      </c>
      <c r="O3" s="11">
        <v>197.83333333333334</v>
      </c>
    </row>
    <row r="4" spans="1:15" x14ac:dyDescent="0.25">
      <c r="D4" s="1"/>
    </row>
    <row r="5" spans="1:15" x14ac:dyDescent="0.25">
      <c r="K5" s="12">
        <f>SUM(K2:K4)</f>
        <v>10</v>
      </c>
      <c r="L5" s="12">
        <f>SUM(L2:L4)</f>
        <v>1802</v>
      </c>
      <c r="M5" s="1">
        <f>SUM(L5/K5)</f>
        <v>180.2</v>
      </c>
      <c r="N5" s="12">
        <f>SUM(N2:N4)</f>
        <v>17</v>
      </c>
      <c r="O5" s="1">
        <f t="shared" ref="O5" si="0">SUM(M5+N5)</f>
        <v>197.2</v>
      </c>
    </row>
  </sheetData>
  <conditionalFormatting sqref="E1">
    <cfRule type="top10" priority="47" bottom="1" rank="1"/>
    <cfRule type="top10" dxfId="1745" priority="48" rank="1"/>
  </conditionalFormatting>
  <conditionalFormatting sqref="F1">
    <cfRule type="top10" priority="45" bottom="1" rank="1"/>
    <cfRule type="top10" dxfId="1744" priority="46" rank="1"/>
  </conditionalFormatting>
  <conditionalFormatting sqref="G1">
    <cfRule type="top10" priority="43" bottom="1" rank="1"/>
    <cfRule type="top10" dxfId="1743" priority="44" rank="1"/>
  </conditionalFormatting>
  <conditionalFormatting sqref="H1">
    <cfRule type="top10" priority="41" bottom="1" rank="1"/>
    <cfRule type="top10" dxfId="1742" priority="42" rank="1"/>
  </conditionalFormatting>
  <conditionalFormatting sqref="I1">
    <cfRule type="top10" priority="39" bottom="1" rank="1"/>
    <cfRule type="top10" dxfId="1741" priority="40" rank="1"/>
  </conditionalFormatting>
  <conditionalFormatting sqref="J1">
    <cfRule type="top10" priority="37" bottom="1" rank="1"/>
    <cfRule type="top10" dxfId="1740" priority="38" rank="1"/>
  </conditionalFormatting>
  <conditionalFormatting sqref="E2">
    <cfRule type="top10" priority="23" bottom="1" rank="1"/>
    <cfRule type="top10" dxfId="1739" priority="24" rank="1"/>
  </conditionalFormatting>
  <conditionalFormatting sqref="F2">
    <cfRule type="top10" priority="21" bottom="1" rank="1"/>
    <cfRule type="top10" dxfId="1738" priority="22" rank="1"/>
  </conditionalFormatting>
  <conditionalFormatting sqref="G2">
    <cfRule type="top10" priority="19" bottom="1" rank="1"/>
    <cfRule type="top10" dxfId="1737" priority="20" rank="1"/>
  </conditionalFormatting>
  <conditionalFormatting sqref="H2">
    <cfRule type="top10" priority="17" bottom="1" rank="1"/>
    <cfRule type="top10" dxfId="1736" priority="18" rank="1"/>
  </conditionalFormatting>
  <conditionalFormatting sqref="I2">
    <cfRule type="top10" priority="15" bottom="1" rank="1"/>
    <cfRule type="top10" dxfId="1735" priority="16" rank="1"/>
  </conditionalFormatting>
  <conditionalFormatting sqref="J2">
    <cfRule type="top10" priority="13" bottom="1" rank="1"/>
    <cfRule type="top10" dxfId="1734" priority="14" rank="1"/>
  </conditionalFormatting>
  <conditionalFormatting sqref="E3">
    <cfRule type="top10" priority="1" bottom="1" rank="1"/>
    <cfRule type="top10" dxfId="1733" priority="2" rank="1"/>
  </conditionalFormatting>
  <conditionalFormatting sqref="F3">
    <cfRule type="top10" priority="3" bottom="1" rank="1"/>
    <cfRule type="top10" dxfId="1732" priority="4" rank="1"/>
  </conditionalFormatting>
  <conditionalFormatting sqref="G3">
    <cfRule type="top10" priority="5" bottom="1" rank="1"/>
    <cfRule type="top10" dxfId="1731" priority="6" rank="1"/>
  </conditionalFormatting>
  <conditionalFormatting sqref="H3">
    <cfRule type="top10" priority="7" bottom="1" rank="1"/>
    <cfRule type="top10" dxfId="1730" priority="8" rank="1"/>
  </conditionalFormatting>
  <conditionalFormatting sqref="I3">
    <cfRule type="top10" priority="9" bottom="1" rank="1"/>
    <cfRule type="top10" dxfId="1729" priority="10" rank="1"/>
  </conditionalFormatting>
  <conditionalFormatting sqref="J3">
    <cfRule type="top10" priority="11" bottom="1" rank="1"/>
    <cfRule type="top10" dxfId="1728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17C5357-2C94-4176-807B-ECA817C0BE9B}">
          <x14:formula1>
            <xm:f>'C:\Users\abra2\Desktop\ABRA Files and More\AUTO BENCH REST ASSOCIATION FILE\ABRA 2018\Virginia\[ABRA Virginia Scoring Program.xlsm]Data'!#REF!</xm:f>
          </x14:formula1>
          <xm:sqref>B2</xm:sqref>
        </x14:dataValidation>
        <x14:dataValidation type="list" allowBlank="1" showInputMessage="1" showErrorMessage="1" xr:uid="{AEF829FB-F4D5-4BAA-95ED-7AC582192352}">
          <x14:formula1>
            <xm:f>'E:\ABRA VA STATE\[ABRA VA STATE 09 01 18.xlsm]Data'!#REF!</xm:f>
          </x14:formula1>
          <xm:sqref>B3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9215E-91ED-4CE0-9A12-D20D6941A4DE}">
  <dimension ref="A1:O8"/>
  <sheetViews>
    <sheetView workbookViewId="0">
      <selection activeCell="D21" sqref="D21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105</v>
      </c>
      <c r="C2" s="8">
        <v>43257</v>
      </c>
      <c r="D2" s="9" t="s">
        <v>88</v>
      </c>
      <c r="E2" s="7">
        <v>176</v>
      </c>
      <c r="F2" s="7">
        <v>176</v>
      </c>
      <c r="G2" s="7">
        <v>177</v>
      </c>
      <c r="H2" s="7"/>
      <c r="I2" s="7"/>
      <c r="J2" s="7"/>
      <c r="K2" s="10">
        <v>3</v>
      </c>
      <c r="L2" s="10">
        <v>529</v>
      </c>
      <c r="M2" s="11">
        <v>176.33333333333334</v>
      </c>
      <c r="N2" s="10">
        <v>3</v>
      </c>
      <c r="O2" s="11">
        <v>179.33333333333334</v>
      </c>
    </row>
    <row r="3" spans="1:15" x14ac:dyDescent="0.25">
      <c r="A3" s="7" t="s">
        <v>5</v>
      </c>
      <c r="B3" s="7" t="s">
        <v>125</v>
      </c>
      <c r="C3" s="8">
        <v>43288</v>
      </c>
      <c r="D3" s="9" t="s">
        <v>88</v>
      </c>
      <c r="E3" s="7">
        <v>172</v>
      </c>
      <c r="F3" s="7">
        <v>153</v>
      </c>
      <c r="G3" s="7">
        <v>162</v>
      </c>
      <c r="H3" s="7">
        <v>168</v>
      </c>
      <c r="I3" s="7">
        <v>175</v>
      </c>
      <c r="J3" s="7">
        <v>164</v>
      </c>
      <c r="K3" s="10">
        <v>6</v>
      </c>
      <c r="L3" s="10">
        <v>994</v>
      </c>
      <c r="M3" s="11">
        <v>165.66666666666666</v>
      </c>
      <c r="N3" s="10">
        <v>4</v>
      </c>
      <c r="O3" s="11">
        <v>169.66666666666666</v>
      </c>
    </row>
    <row r="4" spans="1:15" x14ac:dyDescent="0.25">
      <c r="A4" s="7" t="s">
        <v>5</v>
      </c>
      <c r="B4" s="7" t="s">
        <v>105</v>
      </c>
      <c r="C4" s="8">
        <v>43313</v>
      </c>
      <c r="D4" s="9" t="s">
        <v>133</v>
      </c>
      <c r="E4" s="7">
        <v>162</v>
      </c>
      <c r="F4" s="7">
        <v>157</v>
      </c>
      <c r="G4" s="7">
        <v>143</v>
      </c>
      <c r="H4" s="7"/>
      <c r="I4" s="7"/>
      <c r="J4" s="7"/>
      <c r="K4" s="10">
        <v>3</v>
      </c>
      <c r="L4" s="10">
        <v>462</v>
      </c>
      <c r="M4" s="11">
        <v>154</v>
      </c>
      <c r="N4" s="10">
        <v>2</v>
      </c>
      <c r="O4" s="11">
        <v>156</v>
      </c>
    </row>
    <row r="5" spans="1:15" x14ac:dyDescent="0.25">
      <c r="A5" s="7" t="s">
        <v>5</v>
      </c>
      <c r="B5" s="7" t="s">
        <v>105</v>
      </c>
      <c r="C5" s="8">
        <v>43348</v>
      </c>
      <c r="D5" s="9" t="s">
        <v>133</v>
      </c>
      <c r="E5" s="7">
        <v>150</v>
      </c>
      <c r="F5" s="7">
        <v>175</v>
      </c>
      <c r="G5" s="7">
        <v>168</v>
      </c>
      <c r="H5" s="7"/>
      <c r="I5" s="7"/>
      <c r="J5" s="7"/>
      <c r="K5" s="10">
        <v>3</v>
      </c>
      <c r="L5" s="10">
        <v>493</v>
      </c>
      <c r="M5" s="11">
        <v>164.33333333333334</v>
      </c>
      <c r="N5" s="10">
        <v>2</v>
      </c>
      <c r="O5" s="11">
        <v>166.33333333333334</v>
      </c>
    </row>
    <row r="6" spans="1:15" x14ac:dyDescent="0.25">
      <c r="A6" s="7" t="s">
        <v>5</v>
      </c>
      <c r="B6" s="7" t="s">
        <v>105</v>
      </c>
      <c r="C6" s="8">
        <v>43379</v>
      </c>
      <c r="D6" s="9" t="s">
        <v>88</v>
      </c>
      <c r="E6" s="7">
        <v>175</v>
      </c>
      <c r="F6" s="7">
        <v>168</v>
      </c>
      <c r="G6" s="7">
        <v>166</v>
      </c>
      <c r="H6" s="7">
        <v>165</v>
      </c>
      <c r="I6" s="7">
        <v>0</v>
      </c>
      <c r="J6" s="7">
        <v>0</v>
      </c>
      <c r="K6" s="10">
        <v>6</v>
      </c>
      <c r="L6" s="10">
        <v>674</v>
      </c>
      <c r="M6" s="11">
        <v>112.33333333333333</v>
      </c>
      <c r="N6" s="10">
        <v>4</v>
      </c>
      <c r="O6" s="11">
        <f t="shared" ref="O6" si="0">SUM(M6+N6)</f>
        <v>116.33333333333333</v>
      </c>
    </row>
    <row r="7" spans="1:15" x14ac:dyDescent="0.25">
      <c r="D7" s="1"/>
    </row>
    <row r="8" spans="1:15" x14ac:dyDescent="0.25">
      <c r="K8" s="12">
        <f>SUM(K2:K7)</f>
        <v>21</v>
      </c>
      <c r="L8" s="12">
        <f>SUM(L2:L7)</f>
        <v>3152</v>
      </c>
      <c r="M8" s="1">
        <f>SUM(L8/K8)</f>
        <v>150.0952380952381</v>
      </c>
      <c r="N8" s="12">
        <f>SUM(N2:N7)</f>
        <v>15</v>
      </c>
      <c r="O8" s="1">
        <f t="shared" ref="O8" si="1">SUM(M8+N8)</f>
        <v>165.0952380952381</v>
      </c>
    </row>
  </sheetData>
  <conditionalFormatting sqref="E1">
    <cfRule type="top10" priority="83" bottom="1" rank="1"/>
    <cfRule type="top10" dxfId="1727" priority="84" rank="1"/>
  </conditionalFormatting>
  <conditionalFormatting sqref="F1">
    <cfRule type="top10" priority="81" bottom="1" rank="1"/>
    <cfRule type="top10" dxfId="1726" priority="82" rank="1"/>
  </conditionalFormatting>
  <conditionalFormatting sqref="G1">
    <cfRule type="top10" priority="79" bottom="1" rank="1"/>
    <cfRule type="top10" dxfId="1725" priority="80" rank="1"/>
  </conditionalFormatting>
  <conditionalFormatting sqref="H1">
    <cfRule type="top10" priority="77" bottom="1" rank="1"/>
    <cfRule type="top10" dxfId="1724" priority="78" rank="1"/>
  </conditionalFormatting>
  <conditionalFormatting sqref="I1">
    <cfRule type="top10" priority="75" bottom="1" rank="1"/>
    <cfRule type="top10" dxfId="1723" priority="76" rank="1"/>
  </conditionalFormatting>
  <conditionalFormatting sqref="J1">
    <cfRule type="top10" priority="73" bottom="1" rank="1"/>
    <cfRule type="top10" dxfId="1722" priority="74" rank="1"/>
  </conditionalFormatting>
  <conditionalFormatting sqref="E2">
    <cfRule type="top10" priority="59" bottom="1" rank="1"/>
    <cfRule type="top10" dxfId="1721" priority="60" rank="1"/>
  </conditionalFormatting>
  <conditionalFormatting sqref="F2">
    <cfRule type="top10" priority="57" bottom="1" rank="1"/>
    <cfRule type="top10" dxfId="1720" priority="58" rank="1"/>
  </conditionalFormatting>
  <conditionalFormatting sqref="G2">
    <cfRule type="top10" priority="55" bottom="1" rank="1"/>
    <cfRule type="top10" dxfId="1719" priority="56" rank="1"/>
  </conditionalFormatting>
  <conditionalFormatting sqref="H2">
    <cfRule type="top10" priority="53" bottom="1" rank="1"/>
    <cfRule type="top10" dxfId="1718" priority="54" rank="1"/>
  </conditionalFormatting>
  <conditionalFormatting sqref="I2">
    <cfRule type="top10" priority="51" bottom="1" rank="1"/>
    <cfRule type="top10" dxfId="1717" priority="52" rank="1"/>
  </conditionalFormatting>
  <conditionalFormatting sqref="J2">
    <cfRule type="top10" priority="49" bottom="1" rank="1"/>
    <cfRule type="top10" dxfId="1716" priority="50" rank="1"/>
  </conditionalFormatting>
  <conditionalFormatting sqref="E3">
    <cfRule type="top10" priority="47" bottom="1" rank="1"/>
    <cfRule type="top10" dxfId="1715" priority="48" rank="1"/>
  </conditionalFormatting>
  <conditionalFormatting sqref="F3">
    <cfRule type="top10" priority="45" bottom="1" rank="1"/>
    <cfRule type="top10" dxfId="1714" priority="46" rank="1"/>
  </conditionalFormatting>
  <conditionalFormatting sqref="G3">
    <cfRule type="top10" priority="43" bottom="1" rank="1"/>
    <cfRule type="top10" dxfId="1713" priority="44" rank="1"/>
  </conditionalFormatting>
  <conditionalFormatting sqref="H3">
    <cfRule type="top10" priority="41" bottom="1" rank="1"/>
    <cfRule type="top10" dxfId="1712" priority="42" rank="1"/>
  </conditionalFormatting>
  <conditionalFormatting sqref="I3">
    <cfRule type="top10" priority="39" bottom="1" rank="1"/>
    <cfRule type="top10" dxfId="1711" priority="40" rank="1"/>
  </conditionalFormatting>
  <conditionalFormatting sqref="J3">
    <cfRule type="top10" priority="37" bottom="1" rank="1"/>
    <cfRule type="top10" dxfId="1710" priority="38" rank="1"/>
  </conditionalFormatting>
  <conditionalFormatting sqref="E4">
    <cfRule type="top10" priority="35" bottom="1" rank="1"/>
    <cfRule type="top10" dxfId="1709" priority="36" rank="1"/>
  </conditionalFormatting>
  <conditionalFormatting sqref="F4">
    <cfRule type="top10" priority="33" bottom="1" rank="1"/>
    <cfRule type="top10" dxfId="1708" priority="34" rank="1"/>
  </conditionalFormatting>
  <conditionalFormatting sqref="G4">
    <cfRule type="top10" priority="31" bottom="1" rank="1"/>
    <cfRule type="top10" dxfId="1707" priority="32" rank="1"/>
  </conditionalFormatting>
  <conditionalFormatting sqref="H4">
    <cfRule type="top10" priority="29" bottom="1" rank="1"/>
    <cfRule type="top10" dxfId="1706" priority="30" rank="1"/>
  </conditionalFormatting>
  <conditionalFormatting sqref="I4">
    <cfRule type="top10" priority="27" bottom="1" rank="1"/>
    <cfRule type="top10" dxfId="1705" priority="28" rank="1"/>
  </conditionalFormatting>
  <conditionalFormatting sqref="J4">
    <cfRule type="top10" priority="25" bottom="1" rank="1"/>
    <cfRule type="top10" dxfId="1704" priority="26" rank="1"/>
  </conditionalFormatting>
  <conditionalFormatting sqref="E5">
    <cfRule type="top10" priority="23" bottom="1" rank="1"/>
    <cfRule type="top10" dxfId="1703" priority="24" rank="1"/>
  </conditionalFormatting>
  <conditionalFormatting sqref="F5">
    <cfRule type="top10" priority="21" bottom="1" rank="1"/>
    <cfRule type="top10" dxfId="1702" priority="22" rank="1"/>
  </conditionalFormatting>
  <conditionalFormatting sqref="G5">
    <cfRule type="top10" priority="19" bottom="1" rank="1"/>
    <cfRule type="top10" dxfId="1701" priority="20" rank="1"/>
  </conditionalFormatting>
  <conditionalFormatting sqref="H5">
    <cfRule type="top10" priority="17" bottom="1" rank="1"/>
    <cfRule type="top10" dxfId="1700" priority="18" rank="1"/>
  </conditionalFormatting>
  <conditionalFormatting sqref="I5">
    <cfRule type="top10" priority="15" bottom="1" rank="1"/>
    <cfRule type="top10" dxfId="1699" priority="16" rank="1"/>
  </conditionalFormatting>
  <conditionalFormatting sqref="J5">
    <cfRule type="top10" priority="13" bottom="1" rank="1"/>
    <cfRule type="top10" dxfId="1698" priority="14" rank="1"/>
  </conditionalFormatting>
  <conditionalFormatting sqref="E6">
    <cfRule type="top10" priority="11" bottom="1" rank="1"/>
    <cfRule type="top10" dxfId="1697" priority="12" rank="1"/>
  </conditionalFormatting>
  <conditionalFormatting sqref="F6">
    <cfRule type="top10" priority="9" bottom="1" rank="1"/>
    <cfRule type="top10" dxfId="1696" priority="10" rank="1"/>
  </conditionalFormatting>
  <conditionalFormatting sqref="G6">
    <cfRule type="top10" priority="7" bottom="1" rank="1"/>
    <cfRule type="top10" dxfId="1695" priority="8" rank="1"/>
  </conditionalFormatting>
  <conditionalFormatting sqref="H6">
    <cfRule type="top10" priority="5" bottom="1" rank="1"/>
    <cfRule type="top10" dxfId="1694" priority="6" rank="1"/>
  </conditionalFormatting>
  <conditionalFormatting sqref="I6">
    <cfRule type="top10" priority="3" bottom="1" rank="1"/>
    <cfRule type="top10" dxfId="1693" priority="4" rank="1"/>
  </conditionalFormatting>
  <conditionalFormatting sqref="J6">
    <cfRule type="top10" priority="1" bottom="1" rank="1"/>
    <cfRule type="top10" dxfId="169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533BACD-7B77-416E-8955-B31767C997AE}">
          <x14:formula1>
            <xm:f>'C:\Users\abra2\Desktop\ABRA Files and More\AUTO BENCH REST ASSOCIATION FILE\ABRA 2018\Michigan\[ABRA  Michigan Scoring Program.xlsm]Data'!#REF!</xm:f>
          </x14:formula1>
          <xm:sqref>B2</xm:sqref>
        </x14:dataValidation>
        <x14:dataValidation type="list" allowBlank="1" showInputMessage="1" showErrorMessage="1" xr:uid="{52E5A66D-4983-404D-9C95-C0DA5F0BD7EA}">
          <x14:formula1>
            <xm:f>'C:\Users\abra2\Desktop\ABRA Files and More\AUTO BENCH REST ASSOCIATION FILE\ABRA 2018\Michigan\[ABRA  Michigan Scoring Program.xlsm]Data'!#REF!</xm:f>
          </x14:formula1>
          <xm:sqref>B3</xm:sqref>
        </x14:dataValidation>
        <x14:dataValidation type="list" allowBlank="1" showInputMessage="1" showErrorMessage="1" xr:uid="{9B5614D1-C776-4C1D-A8B6-02403686F0A8}">
          <x14:formula1>
            <xm:f>'C:\Users\trade\Desktop\[ABRA Scoring 2016 (3).xlsm]Data'!#REF!</xm:f>
          </x14:formula1>
          <xm:sqref>B4</xm:sqref>
        </x14:dataValidation>
        <x14:dataValidation type="list" allowBlank="1" showInputMessage="1" showErrorMessage="1" xr:uid="{6A317718-3FAF-4E2F-A265-85E338CE6317}">
          <x14:formula1>
            <xm:f>'C:\Users\trade\Documents\ABRA.reports\[ABRA Scoring 2016 (3).xlsm]Data'!#REF!</xm:f>
          </x14:formula1>
          <xm:sqref>B5</xm:sqref>
        </x14:dataValidation>
        <x14:dataValidation type="list" allowBlank="1" showInputMessage="1" showErrorMessage="1" xr:uid="{16098E76-9A75-4E86-AD0A-46809423F16D}">
          <x14:formula1>
            <xm:f>'C:\Users\trade\Downloads\[ABRA  Michigan Scoring Program.xlsm]Data'!#REF!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3D3AA-2EE6-4F3B-94BC-BB5B8DCDC1B0}">
  <dimension ref="A1:O4"/>
  <sheetViews>
    <sheetView workbookViewId="0">
      <selection activeCell="C13" sqref="C13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59" t="s">
        <v>5</v>
      </c>
      <c r="B2" s="59" t="s">
        <v>176</v>
      </c>
      <c r="C2" s="60">
        <v>43415</v>
      </c>
      <c r="D2" s="61" t="s">
        <v>166</v>
      </c>
      <c r="E2" s="59">
        <v>125</v>
      </c>
      <c r="F2" s="59">
        <v>140</v>
      </c>
      <c r="G2" s="59">
        <v>136</v>
      </c>
      <c r="H2" s="59">
        <v>125</v>
      </c>
      <c r="I2" s="59"/>
      <c r="J2" s="59"/>
      <c r="K2" s="62">
        <v>4</v>
      </c>
      <c r="L2" s="62">
        <v>526</v>
      </c>
      <c r="M2" s="63">
        <v>131.5</v>
      </c>
      <c r="N2" s="62">
        <v>2</v>
      </c>
      <c r="O2" s="63">
        <f t="shared" ref="O2" si="0">SUM(M2+N2)</f>
        <v>133.5</v>
      </c>
    </row>
    <row r="3" spans="1:15" x14ac:dyDescent="0.25">
      <c r="D3" s="1"/>
    </row>
    <row r="4" spans="1:15" x14ac:dyDescent="0.25">
      <c r="K4" s="12">
        <f>SUM(K2:K3)</f>
        <v>4</v>
      </c>
      <c r="L4" s="12">
        <f>SUM(L2:L3)</f>
        <v>526</v>
      </c>
      <c r="M4" s="1">
        <f>SUM(L4/K4)</f>
        <v>131.5</v>
      </c>
      <c r="N4" s="12">
        <f>SUM(N2:N3)</f>
        <v>2</v>
      </c>
      <c r="O4" s="1">
        <f t="shared" ref="O4" si="1">SUM(M4+N4)</f>
        <v>133.5</v>
      </c>
    </row>
  </sheetData>
  <conditionalFormatting sqref="E1">
    <cfRule type="top10" priority="35" bottom="1" rank="1"/>
    <cfRule type="top10" dxfId="2327" priority="36" rank="1"/>
  </conditionalFormatting>
  <conditionalFormatting sqref="F1">
    <cfRule type="top10" priority="33" bottom="1" rank="1"/>
    <cfRule type="top10" dxfId="2326" priority="34" rank="1"/>
  </conditionalFormatting>
  <conditionalFormatting sqref="G1">
    <cfRule type="top10" priority="31" bottom="1" rank="1"/>
    <cfRule type="top10" dxfId="2325" priority="32" rank="1"/>
  </conditionalFormatting>
  <conditionalFormatting sqref="H1">
    <cfRule type="top10" priority="29" bottom="1" rank="1"/>
    <cfRule type="top10" dxfId="2324" priority="30" rank="1"/>
  </conditionalFormatting>
  <conditionalFormatting sqref="I1">
    <cfRule type="top10" priority="27" bottom="1" rank="1"/>
    <cfRule type="top10" dxfId="2323" priority="28" rank="1"/>
  </conditionalFormatting>
  <conditionalFormatting sqref="J1">
    <cfRule type="top10" priority="25" bottom="1" rank="1"/>
    <cfRule type="top10" dxfId="2322" priority="26" rank="1"/>
  </conditionalFormatting>
  <conditionalFormatting sqref="E2">
    <cfRule type="top10" priority="11" bottom="1" rank="1"/>
    <cfRule type="top10" dxfId="2321" priority="12" rank="1"/>
  </conditionalFormatting>
  <conditionalFormatting sqref="F2">
    <cfRule type="top10" priority="9" bottom="1" rank="1"/>
    <cfRule type="top10" dxfId="2320" priority="10" rank="1"/>
  </conditionalFormatting>
  <conditionalFormatting sqref="G2">
    <cfRule type="top10" priority="7" bottom="1" rank="1"/>
    <cfRule type="top10" dxfId="2319" priority="8" rank="1"/>
  </conditionalFormatting>
  <conditionalFormatting sqref="H2">
    <cfRule type="top10" priority="5" bottom="1" rank="1"/>
    <cfRule type="top10" dxfId="2318" priority="6" rank="1"/>
  </conditionalFormatting>
  <conditionalFormatting sqref="I2">
    <cfRule type="top10" priority="3" bottom="1" rank="1"/>
    <cfRule type="top10" dxfId="2317" priority="4" rank="1"/>
  </conditionalFormatting>
  <conditionalFormatting sqref="J2">
    <cfRule type="top10" priority="1" bottom="1" rank="1"/>
    <cfRule type="top10" dxfId="231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281E17-F1CA-44F2-B9B7-602414D68784}">
          <x14:formula1>
            <xm:f>'C:\Users\abra2\AppData\Local\Packages\Microsoft.MicrosoftEdge_8wekyb3d8bbwe\TempState\Downloads\[ABRA Novemeber 18 (2).xlsm]Data'!#REF!</xm:f>
          </x14:formula1>
          <xm:sqref>B2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7268-5FBD-4ECF-A629-645BD6D226E3}">
  <dimension ref="A1:O4"/>
  <sheetViews>
    <sheetView workbookViewId="0">
      <selection activeCell="O4" sqref="O4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147</v>
      </c>
      <c r="C2" s="8">
        <v>43324</v>
      </c>
      <c r="D2" s="9" t="s">
        <v>73</v>
      </c>
      <c r="E2" s="7">
        <v>174</v>
      </c>
      <c r="F2" s="7">
        <v>174</v>
      </c>
      <c r="G2" s="7">
        <v>175</v>
      </c>
      <c r="H2" s="7">
        <v>162</v>
      </c>
      <c r="I2" s="7"/>
      <c r="J2" s="7"/>
      <c r="K2" s="10">
        <v>4</v>
      </c>
      <c r="L2" s="10">
        <v>685</v>
      </c>
      <c r="M2" s="11">
        <v>171.25</v>
      </c>
      <c r="N2" s="10">
        <v>4</v>
      </c>
      <c r="O2" s="11">
        <v>175.25</v>
      </c>
    </row>
    <row r="3" spans="1:15" x14ac:dyDescent="0.25">
      <c r="D3" s="1"/>
    </row>
    <row r="4" spans="1:15" x14ac:dyDescent="0.25">
      <c r="K4" s="12">
        <f>SUM(K2:K3)</f>
        <v>4</v>
      </c>
      <c r="L4" s="12">
        <f>SUM(L2:L3)</f>
        <v>685</v>
      </c>
      <c r="M4" s="1">
        <f>SUM(L4/K4)</f>
        <v>171.25</v>
      </c>
      <c r="N4" s="12">
        <f>SUM(N2:N3)</f>
        <v>4</v>
      </c>
      <c r="O4" s="12">
        <f>SUM(M4+N4)</f>
        <v>175.25</v>
      </c>
    </row>
  </sheetData>
  <conditionalFormatting sqref="E1">
    <cfRule type="top10" priority="35" bottom="1" rank="1"/>
    <cfRule type="top10" dxfId="1691" priority="36" rank="1"/>
  </conditionalFormatting>
  <conditionalFormatting sqref="F1">
    <cfRule type="top10" priority="33" bottom="1" rank="1"/>
    <cfRule type="top10" dxfId="1690" priority="34" rank="1"/>
  </conditionalFormatting>
  <conditionalFormatting sqref="G1">
    <cfRule type="top10" priority="31" bottom="1" rank="1"/>
    <cfRule type="top10" dxfId="1689" priority="32" rank="1"/>
  </conditionalFormatting>
  <conditionalFormatting sqref="H1">
    <cfRule type="top10" priority="29" bottom="1" rank="1"/>
    <cfRule type="top10" dxfId="1688" priority="30" rank="1"/>
  </conditionalFormatting>
  <conditionalFormatting sqref="I1">
    <cfRule type="top10" priority="27" bottom="1" rank="1"/>
    <cfRule type="top10" dxfId="1687" priority="28" rank="1"/>
  </conditionalFormatting>
  <conditionalFormatting sqref="J1">
    <cfRule type="top10" priority="25" bottom="1" rank="1"/>
    <cfRule type="top10" dxfId="1686" priority="26" rank="1"/>
  </conditionalFormatting>
  <conditionalFormatting sqref="E2">
    <cfRule type="top10" priority="11" bottom="1" rank="1"/>
    <cfRule type="top10" dxfId="1685" priority="12" rank="1"/>
  </conditionalFormatting>
  <conditionalFormatting sqref="F2">
    <cfRule type="top10" priority="9" bottom="1" rank="1"/>
    <cfRule type="top10" dxfId="1684" priority="10" rank="1"/>
  </conditionalFormatting>
  <conditionalFormatting sqref="G2">
    <cfRule type="top10" priority="7" bottom="1" rank="1"/>
    <cfRule type="top10" dxfId="1683" priority="8" rank="1"/>
  </conditionalFormatting>
  <conditionalFormatting sqref="H2">
    <cfRule type="top10" priority="5" bottom="1" rank="1"/>
    <cfRule type="top10" dxfId="1682" priority="6" rank="1"/>
  </conditionalFormatting>
  <conditionalFormatting sqref="I2">
    <cfRule type="top10" priority="3" bottom="1" rank="1"/>
    <cfRule type="top10" dxfId="1681" priority="4" rank="1"/>
  </conditionalFormatting>
  <conditionalFormatting sqref="J2">
    <cfRule type="top10" priority="1" bottom="1" rank="1"/>
    <cfRule type="top10" dxfId="168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122C6B-6662-438C-BA54-ED8C87562A3E}">
          <x14:formula1>
            <xm:f>'C:\Users\abra2\AppData\Local\Packages\Microsoft.MicrosoftEdge_8wekyb3d8bbwe\TempState\Downloads\[BGSL-ABRA Scoring_8-12-18.xlsm]Data'!#REF!</xm:f>
          </x14:formula1>
          <xm:sqref>B2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82142-C265-413A-A360-E1808B933ABF}">
  <dimension ref="A1:O5"/>
  <sheetViews>
    <sheetView workbookViewId="0">
      <selection activeCell="B16" sqref="B16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169</v>
      </c>
      <c r="C2" s="8">
        <v>43394</v>
      </c>
      <c r="D2" s="9" t="s">
        <v>47</v>
      </c>
      <c r="E2" s="7">
        <v>123</v>
      </c>
      <c r="F2" s="7">
        <v>120</v>
      </c>
      <c r="G2" s="7">
        <v>111</v>
      </c>
      <c r="H2" s="7">
        <v>127</v>
      </c>
      <c r="I2" s="7">
        <v>149</v>
      </c>
      <c r="J2" s="7">
        <v>136</v>
      </c>
      <c r="K2" s="10">
        <v>6</v>
      </c>
      <c r="L2" s="10">
        <v>766</v>
      </c>
      <c r="M2" s="11">
        <v>127.66666666666667</v>
      </c>
      <c r="N2" s="10">
        <v>4</v>
      </c>
      <c r="O2" s="11">
        <v>131.66666666666669</v>
      </c>
    </row>
    <row r="3" spans="1:15" x14ac:dyDescent="0.25">
      <c r="A3" s="7" t="s">
        <v>5</v>
      </c>
      <c r="B3" s="7" t="s">
        <v>179</v>
      </c>
      <c r="C3" s="8">
        <v>43422</v>
      </c>
      <c r="D3" s="9" t="s">
        <v>47</v>
      </c>
      <c r="E3" s="7">
        <v>144</v>
      </c>
      <c r="F3" s="7">
        <v>96</v>
      </c>
      <c r="G3" s="7">
        <v>145</v>
      </c>
      <c r="H3" s="7">
        <v>131</v>
      </c>
      <c r="I3" s="7"/>
      <c r="J3" s="7"/>
      <c r="K3" s="10">
        <v>4</v>
      </c>
      <c r="L3" s="10">
        <v>516</v>
      </c>
      <c r="M3" s="11">
        <v>129</v>
      </c>
      <c r="N3" s="10">
        <v>3</v>
      </c>
      <c r="O3" s="11">
        <v>132</v>
      </c>
    </row>
    <row r="4" spans="1:15" x14ac:dyDescent="0.25">
      <c r="D4" s="1"/>
    </row>
    <row r="5" spans="1:15" x14ac:dyDescent="0.25">
      <c r="K5" s="12">
        <f>SUM(K2:K4)</f>
        <v>10</v>
      </c>
      <c r="L5" s="12">
        <f>SUM(L2:L4)</f>
        <v>1282</v>
      </c>
      <c r="M5" s="1">
        <f>SUM(L5/K5)</f>
        <v>128.19999999999999</v>
      </c>
      <c r="N5" s="12">
        <f>SUM(N2:N4)</f>
        <v>7</v>
      </c>
      <c r="O5" s="1">
        <f t="shared" ref="O5" si="0">SUM(M5+N5)</f>
        <v>135.19999999999999</v>
      </c>
    </row>
  </sheetData>
  <conditionalFormatting sqref="E1">
    <cfRule type="top10" priority="47" bottom="1" rank="1"/>
    <cfRule type="top10" dxfId="1679" priority="48" rank="1"/>
  </conditionalFormatting>
  <conditionalFormatting sqref="F1">
    <cfRule type="top10" priority="45" bottom="1" rank="1"/>
    <cfRule type="top10" dxfId="1678" priority="46" rank="1"/>
  </conditionalFormatting>
  <conditionalFormatting sqref="G1">
    <cfRule type="top10" priority="43" bottom="1" rank="1"/>
    <cfRule type="top10" dxfId="1677" priority="44" rank="1"/>
  </conditionalFormatting>
  <conditionalFormatting sqref="H1">
    <cfRule type="top10" priority="41" bottom="1" rank="1"/>
    <cfRule type="top10" dxfId="1676" priority="42" rank="1"/>
  </conditionalFormatting>
  <conditionalFormatting sqref="I1">
    <cfRule type="top10" priority="39" bottom="1" rank="1"/>
    <cfRule type="top10" dxfId="1675" priority="40" rank="1"/>
  </conditionalFormatting>
  <conditionalFormatting sqref="J1">
    <cfRule type="top10" priority="37" bottom="1" rank="1"/>
    <cfRule type="top10" dxfId="1674" priority="38" rank="1"/>
  </conditionalFormatting>
  <conditionalFormatting sqref="E2">
    <cfRule type="top10" priority="23" bottom="1" rank="1"/>
    <cfRule type="top10" dxfId="1673" priority="24" rank="1"/>
  </conditionalFormatting>
  <conditionalFormatting sqref="F2">
    <cfRule type="top10" priority="21" bottom="1" rank="1"/>
    <cfRule type="top10" dxfId="1672" priority="22" rank="1"/>
  </conditionalFormatting>
  <conditionalFormatting sqref="G2">
    <cfRule type="top10" priority="19" bottom="1" rank="1"/>
    <cfRule type="top10" dxfId="1671" priority="20" rank="1"/>
  </conditionalFormatting>
  <conditionalFormatting sqref="H2">
    <cfRule type="top10" priority="17" bottom="1" rank="1"/>
    <cfRule type="top10" dxfId="1670" priority="18" rank="1"/>
  </conditionalFormatting>
  <conditionalFormatting sqref="I2">
    <cfRule type="top10" priority="15" bottom="1" rank="1"/>
    <cfRule type="top10" dxfId="1669" priority="16" rank="1"/>
  </conditionalFormatting>
  <conditionalFormatting sqref="J2">
    <cfRule type="top10" priority="13" bottom="1" rank="1"/>
    <cfRule type="top10" dxfId="1668" priority="14" rank="1"/>
  </conditionalFormatting>
  <conditionalFormatting sqref="E3">
    <cfRule type="top10" priority="11" bottom="1" rank="1"/>
    <cfRule type="top10" dxfId="5" priority="12" rank="1"/>
  </conditionalFormatting>
  <conditionalFormatting sqref="F3">
    <cfRule type="top10" priority="9" bottom="1" rank="1"/>
    <cfRule type="top10" dxfId="4" priority="10" rank="1"/>
  </conditionalFormatting>
  <conditionalFormatting sqref="G3">
    <cfRule type="top10" priority="7" bottom="1" rank="1"/>
    <cfRule type="top10" dxfId="3" priority="8" rank="1"/>
  </conditionalFormatting>
  <conditionalFormatting sqref="H3">
    <cfRule type="top10" priority="5" bottom="1" rank="1"/>
    <cfRule type="top10" dxfId="2" priority="6" rank="1"/>
  </conditionalFormatting>
  <conditionalFormatting sqref="I3">
    <cfRule type="top10" priority="3" bottom="1" rank="1"/>
    <cfRule type="top10" dxfId="1" priority="4" rank="1"/>
  </conditionalFormatting>
  <conditionalFormatting sqref="J3">
    <cfRule type="top10" priority="1" bottom="1" rank="1"/>
    <cfRule type="top10" dxfId="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DF8D9A3-644B-431D-B42A-6BE0316B5EDA}">
          <x14:formula1>
            <xm:f>'C:\Users\abra2\AppData\Local\Packages\Microsoft.MicrosoftEdge_8wekyb3d8bbwe\TempState\Downloads\[ABRA GA State Tournament 10212018 (3).xlsm]Data'!#REF!</xm:f>
          </x14:formula1>
          <xm:sqref>B2</xm:sqref>
        </x14:dataValidation>
        <x14:dataValidation type="list" allowBlank="1" showInputMessage="1" showErrorMessage="1" xr:uid="{B7696A46-B3DC-494D-A621-7EBCB4C92961}">
          <x14:formula1>
            <xm:f>'[ABRA Club Shoot 11182018 (2).xlsm]Data'!#REF!</xm:f>
          </x14:formula1>
          <xm:sqref>B3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18328-08BD-41BC-8656-87C9B68DE76D}">
  <dimension ref="A1:O15"/>
  <sheetViews>
    <sheetView workbookViewId="0">
      <selection activeCell="A13" sqref="A13:O13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9" t="s">
        <v>0</v>
      </c>
      <c r="B1" s="29" t="s">
        <v>9</v>
      </c>
      <c r="C1" s="29" t="s">
        <v>1</v>
      </c>
      <c r="D1" s="30" t="s">
        <v>2</v>
      </c>
      <c r="E1" s="30" t="s">
        <v>12</v>
      </c>
      <c r="F1" s="30" t="s">
        <v>13</v>
      </c>
      <c r="G1" s="30" t="s">
        <v>14</v>
      </c>
      <c r="H1" s="30" t="s">
        <v>15</v>
      </c>
      <c r="I1" s="30" t="s">
        <v>16</v>
      </c>
      <c r="J1" s="30" t="s">
        <v>17</v>
      </c>
      <c r="K1" s="30" t="s">
        <v>18</v>
      </c>
      <c r="L1" s="30" t="s">
        <v>19</v>
      </c>
      <c r="M1" s="29" t="s">
        <v>7</v>
      </c>
      <c r="N1" s="30" t="s">
        <v>20</v>
      </c>
      <c r="O1" s="30" t="s">
        <v>4</v>
      </c>
    </row>
    <row r="2" spans="1:15" x14ac:dyDescent="0.25">
      <c r="A2" s="7" t="s">
        <v>5</v>
      </c>
      <c r="B2" s="7" t="s">
        <v>49</v>
      </c>
      <c r="C2" s="8">
        <v>43121</v>
      </c>
      <c r="D2" s="9" t="s">
        <v>47</v>
      </c>
      <c r="E2" s="7">
        <v>178</v>
      </c>
      <c r="F2" s="7">
        <v>181</v>
      </c>
      <c r="G2" s="7">
        <v>176</v>
      </c>
      <c r="H2" s="7">
        <v>181</v>
      </c>
      <c r="I2" s="7"/>
      <c r="J2" s="7"/>
      <c r="K2" s="10">
        <v>4</v>
      </c>
      <c r="L2" s="10">
        <v>716</v>
      </c>
      <c r="M2" s="11">
        <v>179</v>
      </c>
      <c r="N2" s="10">
        <v>7</v>
      </c>
      <c r="O2" s="11">
        <v>186</v>
      </c>
    </row>
    <row r="3" spans="1:15" x14ac:dyDescent="0.25">
      <c r="A3" s="7" t="s">
        <v>5</v>
      </c>
      <c r="B3" s="7" t="s">
        <v>49</v>
      </c>
      <c r="C3" s="8">
        <v>43177</v>
      </c>
      <c r="D3" s="9" t="s">
        <v>47</v>
      </c>
      <c r="E3" s="7">
        <v>169</v>
      </c>
      <c r="F3" s="7">
        <v>181</v>
      </c>
      <c r="G3" s="7">
        <v>164</v>
      </c>
      <c r="H3" s="7">
        <v>168</v>
      </c>
      <c r="I3" s="7"/>
      <c r="J3" s="7"/>
      <c r="K3" s="10">
        <v>4</v>
      </c>
      <c r="L3" s="10">
        <v>682</v>
      </c>
      <c r="M3" s="11">
        <v>170.5</v>
      </c>
      <c r="N3" s="10">
        <v>6</v>
      </c>
      <c r="O3" s="11">
        <v>176.5</v>
      </c>
    </row>
    <row r="4" spans="1:15" x14ac:dyDescent="0.25">
      <c r="A4" s="7" t="s">
        <v>5</v>
      </c>
      <c r="B4" s="7" t="s">
        <v>49</v>
      </c>
      <c r="C4" s="8">
        <v>43186</v>
      </c>
      <c r="D4" s="9" t="s">
        <v>47</v>
      </c>
      <c r="E4" s="7">
        <v>178</v>
      </c>
      <c r="F4" s="7">
        <v>144</v>
      </c>
      <c r="G4" s="7">
        <v>153</v>
      </c>
      <c r="H4" s="7"/>
      <c r="I4" s="7"/>
      <c r="J4" s="7"/>
      <c r="K4" s="10">
        <v>3</v>
      </c>
      <c r="L4" s="10">
        <v>475</v>
      </c>
      <c r="M4" s="11">
        <v>158.33333333333334</v>
      </c>
      <c r="N4" s="10">
        <v>3</v>
      </c>
      <c r="O4" s="11">
        <v>161.33333333333334</v>
      </c>
    </row>
    <row r="5" spans="1:15" x14ac:dyDescent="0.25">
      <c r="A5" s="7" t="s">
        <v>5</v>
      </c>
      <c r="B5" s="7" t="s">
        <v>49</v>
      </c>
      <c r="C5" s="8">
        <v>43214</v>
      </c>
      <c r="D5" s="9" t="s">
        <v>47</v>
      </c>
      <c r="E5" s="7">
        <v>183</v>
      </c>
      <c r="F5" s="7">
        <v>181</v>
      </c>
      <c r="G5" s="7">
        <v>173</v>
      </c>
      <c r="H5" s="7">
        <v>178</v>
      </c>
      <c r="I5" s="7"/>
      <c r="J5" s="7"/>
      <c r="K5" s="10">
        <v>4</v>
      </c>
      <c r="L5" s="10">
        <v>715</v>
      </c>
      <c r="M5" s="11">
        <v>178.75</v>
      </c>
      <c r="N5" s="10">
        <v>6</v>
      </c>
      <c r="O5" s="11">
        <v>184.75</v>
      </c>
    </row>
    <row r="6" spans="1:15" x14ac:dyDescent="0.25">
      <c r="A6" s="7" t="s">
        <v>5</v>
      </c>
      <c r="B6" s="7" t="s">
        <v>49</v>
      </c>
      <c r="C6" s="8">
        <v>43240</v>
      </c>
      <c r="D6" s="9" t="s">
        <v>47</v>
      </c>
      <c r="E6" s="7">
        <v>179</v>
      </c>
      <c r="F6" s="7">
        <v>172</v>
      </c>
      <c r="G6" s="7">
        <v>178</v>
      </c>
      <c r="H6" s="7">
        <v>176</v>
      </c>
      <c r="I6" s="7"/>
      <c r="J6" s="7"/>
      <c r="K6" s="10">
        <v>4</v>
      </c>
      <c r="L6" s="10">
        <v>705</v>
      </c>
      <c r="M6" s="11">
        <v>176.25</v>
      </c>
      <c r="N6" s="10">
        <v>3</v>
      </c>
      <c r="O6" s="11">
        <v>179.25</v>
      </c>
    </row>
    <row r="7" spans="1:15" x14ac:dyDescent="0.25">
      <c r="A7" s="7" t="s">
        <v>5</v>
      </c>
      <c r="B7" s="7" t="s">
        <v>49</v>
      </c>
      <c r="C7" s="8">
        <v>43249</v>
      </c>
      <c r="D7" s="9" t="s">
        <v>47</v>
      </c>
      <c r="E7" s="7">
        <v>179</v>
      </c>
      <c r="F7" s="7">
        <v>178</v>
      </c>
      <c r="G7" s="7">
        <v>184</v>
      </c>
      <c r="H7" s="7">
        <v>180</v>
      </c>
      <c r="I7" s="7"/>
      <c r="J7" s="7"/>
      <c r="K7" s="10">
        <v>4</v>
      </c>
      <c r="L7" s="10">
        <v>721</v>
      </c>
      <c r="M7" s="11">
        <v>180.25</v>
      </c>
      <c r="N7" s="10">
        <v>3</v>
      </c>
      <c r="O7" s="11">
        <v>183.25</v>
      </c>
    </row>
    <row r="8" spans="1:15" x14ac:dyDescent="0.25">
      <c r="A8" s="7" t="s">
        <v>5</v>
      </c>
      <c r="B8" s="7" t="s">
        <v>49</v>
      </c>
      <c r="C8" s="8">
        <v>43268</v>
      </c>
      <c r="D8" s="9" t="s">
        <v>47</v>
      </c>
      <c r="E8" s="7">
        <v>177</v>
      </c>
      <c r="F8" s="7">
        <v>177</v>
      </c>
      <c r="G8" s="7">
        <v>175</v>
      </c>
      <c r="H8" s="7">
        <v>170</v>
      </c>
      <c r="I8" s="7">
        <v>176</v>
      </c>
      <c r="J8" s="7">
        <v>175</v>
      </c>
      <c r="K8" s="10">
        <v>6</v>
      </c>
      <c r="L8" s="10">
        <v>1050</v>
      </c>
      <c r="M8" s="11">
        <v>175</v>
      </c>
      <c r="N8" s="10">
        <v>8</v>
      </c>
      <c r="O8" s="11">
        <v>183</v>
      </c>
    </row>
    <row r="9" spans="1:15" x14ac:dyDescent="0.25">
      <c r="A9" s="7" t="s">
        <v>5</v>
      </c>
      <c r="B9" s="7" t="s">
        <v>49</v>
      </c>
      <c r="C9" s="8">
        <v>43277</v>
      </c>
      <c r="D9" s="9" t="s">
        <v>47</v>
      </c>
      <c r="E9" s="7">
        <v>173</v>
      </c>
      <c r="F9" s="7">
        <v>184</v>
      </c>
      <c r="G9" s="7">
        <v>174</v>
      </c>
      <c r="H9" s="7">
        <v>176</v>
      </c>
      <c r="I9" s="7"/>
      <c r="J9" s="7"/>
      <c r="K9" s="10">
        <v>4</v>
      </c>
      <c r="L9" s="10">
        <v>707</v>
      </c>
      <c r="M9" s="11">
        <v>176.75</v>
      </c>
      <c r="N9" s="10">
        <v>3</v>
      </c>
      <c r="O9" s="11">
        <v>179.75</v>
      </c>
    </row>
    <row r="10" spans="1:15" x14ac:dyDescent="0.25">
      <c r="A10" s="7" t="s">
        <v>5</v>
      </c>
      <c r="B10" s="7" t="s">
        <v>49</v>
      </c>
      <c r="C10" s="8">
        <v>43296</v>
      </c>
      <c r="D10" s="9" t="s">
        <v>47</v>
      </c>
      <c r="E10" s="7">
        <v>174</v>
      </c>
      <c r="F10" s="7">
        <v>184</v>
      </c>
      <c r="G10" s="7">
        <v>179</v>
      </c>
      <c r="H10" s="7">
        <v>176</v>
      </c>
      <c r="I10" s="7"/>
      <c r="J10" s="7"/>
      <c r="K10" s="10">
        <v>4</v>
      </c>
      <c r="L10" s="10">
        <v>713</v>
      </c>
      <c r="M10" s="11">
        <v>178.25</v>
      </c>
      <c r="N10" s="10">
        <v>6</v>
      </c>
      <c r="O10" s="11">
        <v>184.25</v>
      </c>
    </row>
    <row r="11" spans="1:15" x14ac:dyDescent="0.25">
      <c r="A11" s="7" t="s">
        <v>5</v>
      </c>
      <c r="B11" s="7" t="s">
        <v>49</v>
      </c>
      <c r="C11" s="8">
        <v>43305</v>
      </c>
      <c r="D11" s="9" t="s">
        <v>47</v>
      </c>
      <c r="E11" s="7">
        <v>176</v>
      </c>
      <c r="F11" s="7">
        <v>175</v>
      </c>
      <c r="G11" s="7">
        <v>180</v>
      </c>
      <c r="H11" s="7">
        <v>178</v>
      </c>
      <c r="I11" s="7"/>
      <c r="J11" s="7"/>
      <c r="K11" s="10">
        <v>4</v>
      </c>
      <c r="L11" s="10">
        <v>709</v>
      </c>
      <c r="M11" s="11">
        <v>177.25</v>
      </c>
      <c r="N11" s="10">
        <v>2</v>
      </c>
      <c r="O11" s="11">
        <v>179.25</v>
      </c>
    </row>
    <row r="12" spans="1:15" x14ac:dyDescent="0.25">
      <c r="A12" s="7" t="s">
        <v>5</v>
      </c>
      <c r="B12" s="7" t="s">
        <v>49</v>
      </c>
      <c r="C12" s="8">
        <v>43368</v>
      </c>
      <c r="D12" s="9" t="s">
        <v>47</v>
      </c>
      <c r="E12" s="7">
        <v>182</v>
      </c>
      <c r="F12" s="7">
        <v>187</v>
      </c>
      <c r="G12" s="7">
        <v>178</v>
      </c>
      <c r="H12" s="7"/>
      <c r="I12" s="7"/>
      <c r="J12" s="7"/>
      <c r="K12" s="10">
        <v>3</v>
      </c>
      <c r="L12" s="10">
        <v>547</v>
      </c>
      <c r="M12" s="11">
        <v>182.33333333333334</v>
      </c>
      <c r="N12" s="10">
        <v>2</v>
      </c>
      <c r="O12" s="11">
        <v>184.33333333333334</v>
      </c>
    </row>
    <row r="13" spans="1:15" x14ac:dyDescent="0.25">
      <c r="A13" s="7" t="s">
        <v>5</v>
      </c>
      <c r="B13" s="7" t="s">
        <v>49</v>
      </c>
      <c r="C13" s="8">
        <v>43394</v>
      </c>
      <c r="D13" s="9" t="s">
        <v>47</v>
      </c>
      <c r="E13" s="7">
        <v>172</v>
      </c>
      <c r="F13" s="7">
        <v>158</v>
      </c>
      <c r="G13" s="7">
        <v>175</v>
      </c>
      <c r="H13" s="7">
        <v>173</v>
      </c>
      <c r="I13" s="7">
        <v>184</v>
      </c>
      <c r="J13" s="7">
        <v>178</v>
      </c>
      <c r="K13" s="10">
        <v>6</v>
      </c>
      <c r="L13" s="10">
        <v>1040</v>
      </c>
      <c r="M13" s="11">
        <v>173.33333333333334</v>
      </c>
      <c r="N13" s="10">
        <v>6</v>
      </c>
      <c r="O13" s="11">
        <v>179.33333333333334</v>
      </c>
    </row>
    <row r="14" spans="1:15" x14ac:dyDescent="0.25">
      <c r="A14" s="32"/>
      <c r="B14" s="32"/>
      <c r="C14" s="33"/>
      <c r="D14" s="34"/>
      <c r="E14" s="32"/>
      <c r="F14" s="32"/>
      <c r="G14" s="32"/>
      <c r="H14" s="32"/>
      <c r="I14" s="32"/>
      <c r="J14" s="32"/>
      <c r="K14" s="35"/>
      <c r="L14" s="35"/>
      <c r="M14" s="36"/>
      <c r="N14" s="35"/>
      <c r="O14" s="36"/>
    </row>
    <row r="15" spans="1:15" ht="15.75" x14ac:dyDescent="0.3">
      <c r="A15" s="37"/>
      <c r="B15" s="37"/>
      <c r="C15" s="37"/>
      <c r="D15" s="38"/>
      <c r="E15" s="37"/>
      <c r="F15" s="37"/>
      <c r="G15" s="37"/>
      <c r="H15" s="37"/>
      <c r="I15" s="37"/>
      <c r="J15" s="37"/>
      <c r="K15" s="39">
        <f>SUM(K2:K14)</f>
        <v>50</v>
      </c>
      <c r="L15" s="39">
        <f>SUM(L2:L14)</f>
        <v>8780</v>
      </c>
      <c r="M15" s="37">
        <f>SUM(L15/K15)</f>
        <v>175.6</v>
      </c>
      <c r="N15" s="39">
        <f>SUM(N2:N14)</f>
        <v>55</v>
      </c>
      <c r="O15" s="40">
        <f>SUM(M15+N15)</f>
        <v>230.6</v>
      </c>
    </row>
  </sheetData>
  <conditionalFormatting sqref="E1">
    <cfRule type="top10" priority="155" bottom="1" rank="1"/>
    <cfRule type="top10" dxfId="1667" priority="156" rank="1"/>
  </conditionalFormatting>
  <conditionalFormatting sqref="F1">
    <cfRule type="top10" priority="153" bottom="1" rank="1"/>
    <cfRule type="top10" dxfId="1666" priority="154" rank="1"/>
  </conditionalFormatting>
  <conditionalFormatting sqref="G1">
    <cfRule type="top10" priority="151" bottom="1" rank="1"/>
    <cfRule type="top10" dxfId="1665" priority="152" rank="1"/>
  </conditionalFormatting>
  <conditionalFormatting sqref="H1">
    <cfRule type="top10" priority="149" bottom="1" rank="1"/>
    <cfRule type="top10" dxfId="1664" priority="150" rank="1"/>
  </conditionalFormatting>
  <conditionalFormatting sqref="I1">
    <cfRule type="top10" priority="147" bottom="1" rank="1"/>
    <cfRule type="top10" dxfId="1663" priority="148" rank="1"/>
  </conditionalFormatting>
  <conditionalFormatting sqref="J1">
    <cfRule type="top10" priority="145" bottom="1" rank="1"/>
    <cfRule type="top10" dxfId="1662" priority="146" rank="1"/>
  </conditionalFormatting>
  <conditionalFormatting sqref="E14">
    <cfRule type="top10" priority="157" bottom="1" rank="1"/>
    <cfRule type="top10" dxfId="1661" priority="158" rank="1"/>
  </conditionalFormatting>
  <conditionalFormatting sqref="F14">
    <cfRule type="top10" priority="159" bottom="1" rank="1"/>
    <cfRule type="top10" dxfId="1660" priority="160" rank="1"/>
  </conditionalFormatting>
  <conditionalFormatting sqref="G14">
    <cfRule type="top10" priority="161" bottom="1" rank="1"/>
    <cfRule type="top10" dxfId="1659" priority="162" rank="1"/>
  </conditionalFormatting>
  <conditionalFormatting sqref="H14">
    <cfRule type="top10" priority="163" bottom="1" rank="1"/>
    <cfRule type="top10" dxfId="1658" priority="164" rank="1"/>
  </conditionalFormatting>
  <conditionalFormatting sqref="I14">
    <cfRule type="top10" priority="165" bottom="1" rank="1"/>
    <cfRule type="top10" dxfId="1657" priority="166" rank="1"/>
  </conditionalFormatting>
  <conditionalFormatting sqref="J14">
    <cfRule type="top10" priority="167" bottom="1" rank="1"/>
    <cfRule type="top10" dxfId="1656" priority="168" rank="1"/>
  </conditionalFormatting>
  <conditionalFormatting sqref="E2">
    <cfRule type="top10" priority="143" bottom="1" rank="1"/>
    <cfRule type="top10" dxfId="1655" priority="144" rank="1"/>
  </conditionalFormatting>
  <conditionalFormatting sqref="F2">
    <cfRule type="top10" priority="141" bottom="1" rank="1"/>
    <cfRule type="top10" dxfId="1654" priority="142" rank="1"/>
  </conditionalFormatting>
  <conditionalFormatting sqref="G2">
    <cfRule type="top10" priority="139" bottom="1" rank="1"/>
    <cfRule type="top10" dxfId="1653" priority="140" rank="1"/>
  </conditionalFormatting>
  <conditionalFormatting sqref="H2">
    <cfRule type="top10" priority="137" bottom="1" rank="1"/>
    <cfRule type="top10" dxfId="1652" priority="138" rank="1"/>
  </conditionalFormatting>
  <conditionalFormatting sqref="I2">
    <cfRule type="top10" priority="135" bottom="1" rank="1"/>
    <cfRule type="top10" dxfId="1651" priority="136" rank="1"/>
  </conditionalFormatting>
  <conditionalFormatting sqref="J2">
    <cfRule type="top10" priority="133" bottom="1" rank="1"/>
    <cfRule type="top10" dxfId="1650" priority="134" rank="1"/>
  </conditionalFormatting>
  <conditionalFormatting sqref="E3">
    <cfRule type="top10" priority="131" bottom="1" rank="1"/>
    <cfRule type="top10" dxfId="1649" priority="132" rank="1"/>
  </conditionalFormatting>
  <conditionalFormatting sqref="F3">
    <cfRule type="top10" priority="129" bottom="1" rank="1"/>
    <cfRule type="top10" dxfId="1648" priority="130" rank="1"/>
  </conditionalFormatting>
  <conditionalFormatting sqref="G3">
    <cfRule type="top10" priority="127" bottom="1" rank="1"/>
    <cfRule type="top10" dxfId="1647" priority="128" rank="1"/>
  </conditionalFormatting>
  <conditionalFormatting sqref="H3">
    <cfRule type="top10" priority="125" bottom="1" rank="1"/>
    <cfRule type="top10" dxfId="1646" priority="126" rank="1"/>
  </conditionalFormatting>
  <conditionalFormatting sqref="I3">
    <cfRule type="top10" priority="123" bottom="1" rank="1"/>
    <cfRule type="top10" dxfId="1645" priority="124" rank="1"/>
  </conditionalFormatting>
  <conditionalFormatting sqref="J3">
    <cfRule type="top10" priority="121" bottom="1" rank="1"/>
    <cfRule type="top10" dxfId="1644" priority="122" rank="1"/>
  </conditionalFormatting>
  <conditionalFormatting sqref="E4">
    <cfRule type="top10" priority="119" bottom="1" rank="1"/>
    <cfRule type="top10" dxfId="1643" priority="120" rank="1"/>
  </conditionalFormatting>
  <conditionalFormatting sqref="F4">
    <cfRule type="top10" priority="117" bottom="1" rank="1"/>
    <cfRule type="top10" dxfId="1642" priority="118" rank="1"/>
  </conditionalFormatting>
  <conditionalFormatting sqref="G4">
    <cfRule type="top10" priority="115" bottom="1" rank="1"/>
    <cfRule type="top10" dxfId="1641" priority="116" rank="1"/>
  </conditionalFormatting>
  <conditionalFormatting sqref="H4">
    <cfRule type="top10" priority="113" bottom="1" rank="1"/>
    <cfRule type="top10" dxfId="1640" priority="114" rank="1"/>
  </conditionalFormatting>
  <conditionalFormatting sqref="I4">
    <cfRule type="top10" priority="111" bottom="1" rank="1"/>
    <cfRule type="top10" dxfId="1639" priority="112" rank="1"/>
  </conditionalFormatting>
  <conditionalFormatting sqref="J4">
    <cfRule type="top10" priority="109" bottom="1" rank="1"/>
    <cfRule type="top10" dxfId="1638" priority="110" rank="1"/>
  </conditionalFormatting>
  <conditionalFormatting sqref="E5">
    <cfRule type="top10" priority="107" bottom="1" rank="1"/>
    <cfRule type="top10" dxfId="1637" priority="108" rank="1"/>
  </conditionalFormatting>
  <conditionalFormatting sqref="F5">
    <cfRule type="top10" priority="105" bottom="1" rank="1"/>
    <cfRule type="top10" dxfId="1636" priority="106" rank="1"/>
  </conditionalFormatting>
  <conditionalFormatting sqref="G5">
    <cfRule type="top10" priority="103" bottom="1" rank="1"/>
    <cfRule type="top10" dxfId="1635" priority="104" rank="1"/>
  </conditionalFormatting>
  <conditionalFormatting sqref="H5">
    <cfRule type="top10" priority="101" bottom="1" rank="1"/>
    <cfRule type="top10" dxfId="1634" priority="102" rank="1"/>
  </conditionalFormatting>
  <conditionalFormatting sqref="I5">
    <cfRule type="top10" priority="99" bottom="1" rank="1"/>
    <cfRule type="top10" dxfId="1633" priority="100" rank="1"/>
  </conditionalFormatting>
  <conditionalFormatting sqref="J5">
    <cfRule type="top10" priority="97" bottom="1" rank="1"/>
    <cfRule type="top10" dxfId="1632" priority="98" rank="1"/>
  </conditionalFormatting>
  <conditionalFormatting sqref="E6">
    <cfRule type="top10" priority="95" bottom="1" rank="1"/>
    <cfRule type="top10" dxfId="1631" priority="96" rank="1"/>
  </conditionalFormatting>
  <conditionalFormatting sqref="F6">
    <cfRule type="top10" priority="93" bottom="1" rank="1"/>
    <cfRule type="top10" dxfId="1630" priority="94" rank="1"/>
  </conditionalFormatting>
  <conditionalFormatting sqref="G6">
    <cfRule type="top10" priority="91" bottom="1" rank="1"/>
    <cfRule type="top10" dxfId="1629" priority="92" rank="1"/>
  </conditionalFormatting>
  <conditionalFormatting sqref="H6">
    <cfRule type="top10" priority="89" bottom="1" rank="1"/>
    <cfRule type="top10" dxfId="1628" priority="90" rank="1"/>
  </conditionalFormatting>
  <conditionalFormatting sqref="I6">
    <cfRule type="top10" priority="87" bottom="1" rank="1"/>
    <cfRule type="top10" dxfId="1627" priority="88" rank="1"/>
  </conditionalFormatting>
  <conditionalFormatting sqref="J6">
    <cfRule type="top10" priority="85" bottom="1" rank="1"/>
    <cfRule type="top10" dxfId="1626" priority="86" rank="1"/>
  </conditionalFormatting>
  <conditionalFormatting sqref="E7">
    <cfRule type="top10" priority="83" bottom="1" rank="1"/>
    <cfRule type="top10" dxfId="1625" priority="84" rank="1"/>
  </conditionalFormatting>
  <conditionalFormatting sqref="F7">
    <cfRule type="top10" priority="81" bottom="1" rank="1"/>
    <cfRule type="top10" dxfId="1624" priority="82" rank="1"/>
  </conditionalFormatting>
  <conditionalFormatting sqref="G7">
    <cfRule type="top10" priority="79" bottom="1" rank="1"/>
    <cfRule type="top10" dxfId="1623" priority="80" rank="1"/>
  </conditionalFormatting>
  <conditionalFormatting sqref="H7">
    <cfRule type="top10" priority="77" bottom="1" rank="1"/>
    <cfRule type="top10" dxfId="1622" priority="78" rank="1"/>
  </conditionalFormatting>
  <conditionalFormatting sqref="I7">
    <cfRule type="top10" priority="75" bottom="1" rank="1"/>
    <cfRule type="top10" dxfId="1621" priority="76" rank="1"/>
  </conditionalFormatting>
  <conditionalFormatting sqref="J7">
    <cfRule type="top10" priority="73" bottom="1" rank="1"/>
    <cfRule type="top10" dxfId="1620" priority="74" rank="1"/>
  </conditionalFormatting>
  <conditionalFormatting sqref="E8">
    <cfRule type="top10" priority="71" bottom="1" rank="1"/>
    <cfRule type="top10" dxfId="1619" priority="72" rank="1"/>
  </conditionalFormatting>
  <conditionalFormatting sqref="F8">
    <cfRule type="top10" priority="69" bottom="1" rank="1"/>
    <cfRule type="top10" dxfId="1618" priority="70" rank="1"/>
  </conditionalFormatting>
  <conditionalFormatting sqref="G8">
    <cfRule type="top10" priority="67" bottom="1" rank="1"/>
    <cfRule type="top10" dxfId="1617" priority="68" rank="1"/>
  </conditionalFormatting>
  <conditionalFormatting sqref="H8">
    <cfRule type="top10" priority="65" bottom="1" rank="1"/>
    <cfRule type="top10" dxfId="1616" priority="66" rank="1"/>
  </conditionalFormatting>
  <conditionalFormatting sqref="I8">
    <cfRule type="top10" priority="63" bottom="1" rank="1"/>
    <cfRule type="top10" dxfId="1615" priority="64" rank="1"/>
  </conditionalFormatting>
  <conditionalFormatting sqref="J8">
    <cfRule type="top10" priority="61" bottom="1" rank="1"/>
    <cfRule type="top10" dxfId="1614" priority="62" rank="1"/>
  </conditionalFormatting>
  <conditionalFormatting sqref="E9">
    <cfRule type="top10" priority="59" bottom="1" rank="1"/>
    <cfRule type="top10" dxfId="1613" priority="60" rank="1"/>
  </conditionalFormatting>
  <conditionalFormatting sqref="F9">
    <cfRule type="top10" priority="57" bottom="1" rank="1"/>
    <cfRule type="top10" dxfId="1612" priority="58" rank="1"/>
  </conditionalFormatting>
  <conditionalFormatting sqref="G9">
    <cfRule type="top10" priority="55" bottom="1" rank="1"/>
    <cfRule type="top10" dxfId="1611" priority="56" rank="1"/>
  </conditionalFormatting>
  <conditionalFormatting sqref="H9">
    <cfRule type="top10" priority="53" bottom="1" rank="1"/>
    <cfRule type="top10" dxfId="1610" priority="54" rank="1"/>
  </conditionalFormatting>
  <conditionalFormatting sqref="I9">
    <cfRule type="top10" priority="51" bottom="1" rank="1"/>
    <cfRule type="top10" dxfId="1609" priority="52" rank="1"/>
  </conditionalFormatting>
  <conditionalFormatting sqref="J9">
    <cfRule type="top10" priority="49" bottom="1" rank="1"/>
    <cfRule type="top10" dxfId="1608" priority="50" rank="1"/>
  </conditionalFormatting>
  <conditionalFormatting sqref="E10">
    <cfRule type="top10" priority="37" bottom="1" rank="1"/>
    <cfRule type="top10" dxfId="1607" priority="38" rank="1"/>
  </conditionalFormatting>
  <conditionalFormatting sqref="F10">
    <cfRule type="top10" priority="39" bottom="1" rank="1"/>
    <cfRule type="top10" dxfId="1606" priority="40" rank="1"/>
  </conditionalFormatting>
  <conditionalFormatting sqref="G10">
    <cfRule type="top10" priority="41" bottom="1" rank="1"/>
    <cfRule type="top10" dxfId="1605" priority="42" rank="1"/>
  </conditionalFormatting>
  <conditionalFormatting sqref="H10">
    <cfRule type="top10" priority="43" bottom="1" rank="1"/>
    <cfRule type="top10" dxfId="1604" priority="44" rank="1"/>
  </conditionalFormatting>
  <conditionalFormatting sqref="I10">
    <cfRule type="top10" priority="45" bottom="1" rank="1"/>
    <cfRule type="top10" dxfId="1603" priority="46" rank="1"/>
  </conditionalFormatting>
  <conditionalFormatting sqref="J10">
    <cfRule type="top10" priority="47" bottom="1" rank="1"/>
    <cfRule type="top10" dxfId="1602" priority="48" rank="1"/>
  </conditionalFormatting>
  <conditionalFormatting sqref="E11">
    <cfRule type="top10" priority="35" bottom="1" rank="1"/>
    <cfRule type="top10" dxfId="1601" priority="36" rank="1"/>
  </conditionalFormatting>
  <conditionalFormatting sqref="F11">
    <cfRule type="top10" priority="33" bottom="1" rank="1"/>
    <cfRule type="top10" dxfId="1600" priority="34" rank="1"/>
  </conditionalFormatting>
  <conditionalFormatting sqref="G11">
    <cfRule type="top10" priority="31" bottom="1" rank="1"/>
    <cfRule type="top10" dxfId="1599" priority="32" rank="1"/>
  </conditionalFormatting>
  <conditionalFormatting sqref="H11">
    <cfRule type="top10" priority="29" bottom="1" rank="1"/>
    <cfRule type="top10" dxfId="1598" priority="30" rank="1"/>
  </conditionalFormatting>
  <conditionalFormatting sqref="I11">
    <cfRule type="top10" priority="27" bottom="1" rank="1"/>
    <cfRule type="top10" dxfId="1597" priority="28" rank="1"/>
  </conditionalFormatting>
  <conditionalFormatting sqref="J11">
    <cfRule type="top10" priority="25" bottom="1" rank="1"/>
    <cfRule type="top10" dxfId="1596" priority="26" rank="1"/>
  </conditionalFormatting>
  <conditionalFormatting sqref="E12">
    <cfRule type="top10" priority="23" bottom="1" rank="1"/>
    <cfRule type="top10" dxfId="1595" priority="24" rank="1"/>
  </conditionalFormatting>
  <conditionalFormatting sqref="F12">
    <cfRule type="top10" priority="21" bottom="1" rank="1"/>
    <cfRule type="top10" dxfId="1594" priority="22" rank="1"/>
  </conditionalFormatting>
  <conditionalFormatting sqref="G12">
    <cfRule type="top10" priority="19" bottom="1" rank="1"/>
    <cfRule type="top10" dxfId="1593" priority="20" rank="1"/>
  </conditionalFormatting>
  <conditionalFormatting sqref="H12">
    <cfRule type="top10" priority="17" bottom="1" rank="1"/>
    <cfRule type="top10" dxfId="1592" priority="18" rank="1"/>
  </conditionalFormatting>
  <conditionalFormatting sqref="I12">
    <cfRule type="top10" priority="15" bottom="1" rank="1"/>
    <cfRule type="top10" dxfId="1591" priority="16" rank="1"/>
  </conditionalFormatting>
  <conditionalFormatting sqref="J12">
    <cfRule type="top10" priority="13" bottom="1" rank="1"/>
    <cfRule type="top10" dxfId="1590" priority="14" rank="1"/>
  </conditionalFormatting>
  <conditionalFormatting sqref="E13">
    <cfRule type="top10" priority="11" bottom="1" rank="1"/>
    <cfRule type="top10" dxfId="1589" priority="12" rank="1"/>
  </conditionalFormatting>
  <conditionalFormatting sqref="F13">
    <cfRule type="top10" priority="9" bottom="1" rank="1"/>
    <cfRule type="top10" dxfId="1588" priority="10" rank="1"/>
  </conditionalFormatting>
  <conditionalFormatting sqref="G13">
    <cfRule type="top10" priority="7" bottom="1" rank="1"/>
    <cfRule type="top10" dxfId="1587" priority="8" rank="1"/>
  </conditionalFormatting>
  <conditionalFormatting sqref="H13">
    <cfRule type="top10" priority="5" bottom="1" rank="1"/>
    <cfRule type="top10" dxfId="1586" priority="6" rank="1"/>
  </conditionalFormatting>
  <conditionalFormatting sqref="I13">
    <cfRule type="top10" priority="3" bottom="1" rank="1"/>
    <cfRule type="top10" dxfId="1585" priority="4" rank="1"/>
  </conditionalFormatting>
  <conditionalFormatting sqref="J13">
    <cfRule type="top10" priority="1" bottom="1" rank="1"/>
    <cfRule type="top10" dxfId="158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8003BB38-DC13-45CE-AA1F-9B1C286A79BE}">
          <x14:formula1>
            <xm:f>'C:\Users\abra2\AppData\Local\Packages\Microsoft.MicrosoftEdge_8wekyb3d8bbwe\TempState\Downloads\[ABRA Club Shoot 3182018.xlsx.xlsm]Data'!#REF!</xm:f>
          </x14:formula1>
          <xm:sqref>B3</xm:sqref>
        </x14:dataValidation>
        <x14:dataValidation type="list" allowBlank="1" showInputMessage="1" showErrorMessage="1" xr:uid="{2215D1F4-8D56-4FB3-9250-C9BBED683E84}">
          <x14:formula1>
            <xm:f>'C:\Users\abra2\AppData\Local\Packages\Microsoft.MicrosoftEdge_8wekyb3d8bbwe\TempState\Downloads\[ABRA Club Shoot 1212018.xlsm]Data'!#REF!</xm:f>
          </x14:formula1>
          <xm:sqref>B2</xm:sqref>
        </x14:dataValidation>
        <x14:dataValidation type="list" allowBlank="1" showInputMessage="1" showErrorMessage="1" xr:uid="{82C2D2D7-A7EE-4F18-981E-3CE690B51D41}">
          <x14:formula1>
            <xm:f>'C:\Users\abra2\AppData\Local\Packages\Microsoft.MicrosoftEdge_8wekyb3d8bbwe\TempState\Downloads\[ABRA Club Shoot 3272018.xlsm]Data'!#REF!</xm:f>
          </x14:formula1>
          <xm:sqref>B4</xm:sqref>
        </x14:dataValidation>
        <x14:dataValidation type="list" allowBlank="1" showInputMessage="1" showErrorMessage="1" xr:uid="{303C25D6-3AC5-4638-A405-6E3BD3FBF95E}">
          <x14:formula1>
            <xm:f>'C:\Users\abra2\AppData\Local\Packages\Microsoft.MicrosoftEdge_8wekyb3d8bbwe\TempState\Downloads\[ABRA Club Shoot 4242018.xlsm]Data'!#REF!</xm:f>
          </x14:formula1>
          <xm:sqref>B5</xm:sqref>
        </x14:dataValidation>
        <x14:dataValidation type="list" allowBlank="1" showInputMessage="1" showErrorMessage="1" xr:uid="{33E92F35-51FF-4177-A623-227D407BAB17}">
          <x14:formula1>
            <xm:f>'C:\Users\abra2\AppData\Local\Packages\Microsoft.MicrosoftEdge_8wekyb3d8bbwe\TempState\Downloads\[ABRA Club Shoot 5202018 (2).xlsm]Data'!#REF!</xm:f>
          </x14:formula1>
          <xm:sqref>B6</xm:sqref>
        </x14:dataValidation>
        <x14:dataValidation type="list" allowBlank="1" showInputMessage="1" showErrorMessage="1" xr:uid="{7F0D7835-1512-491E-987D-3EFB6A01687E}">
          <x14:formula1>
            <xm:f>'C:\Users\abra2\AppData\Local\Packages\Microsoft.MicrosoftEdge_8wekyb3d8bbwe\TempState\Downloads\[ABRA Club Shoot 5292018 (2).xlsm]Data'!#REF!</xm:f>
          </x14:formula1>
          <xm:sqref>B7</xm:sqref>
        </x14:dataValidation>
        <x14:dataValidation type="list" allowBlank="1" showInputMessage="1" showErrorMessage="1" xr:uid="{3159A1C8-279C-4CA2-859B-2592A326DFE0}">
          <x14:formula1>
            <xm:f>'C:\Users\abra2\Desktop\ABRA Files and More\AUTO BENCH REST ASSOCIATION FILE\ABRA 2018\Georgia\[ABRA Georgia Scoring Program.xlsm]Data'!#REF!</xm:f>
          </x14:formula1>
          <xm:sqref>B8:B10</xm:sqref>
        </x14:dataValidation>
        <x14:dataValidation type="list" allowBlank="1" showInputMessage="1" showErrorMessage="1" xr:uid="{F1C1571E-6EB0-4208-BE00-E7F7BF31DDFA}">
          <x14:formula1>
            <xm:f>'C:\Users\abra2\Desktop\ABRA Files and More\AUTO BENCH REST ASSOCIATION FILE\ABRA 2018\Georgia\[ABRA Club Shoot 7242018.xlsm]Data'!#REF!</xm:f>
          </x14:formula1>
          <xm:sqref>B11</xm:sqref>
        </x14:dataValidation>
        <x14:dataValidation type="list" allowBlank="1" showInputMessage="1" showErrorMessage="1" xr:uid="{F885BDDA-C73E-418B-AEF8-AF225140567E}">
          <x14:formula1>
            <xm:f>'C:\Users\abra2\AppData\Local\Packages\Microsoft.MicrosoftEdge_8wekyb3d8bbwe\TempState\Downloads\[ABRA Club Shoot 9252018 (2).xlsm]Data'!#REF!</xm:f>
          </x14:formula1>
          <xm:sqref>B12</xm:sqref>
        </x14:dataValidation>
        <x14:dataValidation type="list" allowBlank="1" showInputMessage="1" showErrorMessage="1" xr:uid="{FDF829CC-E0B2-4B74-AFD4-8C8C8BCE3BD6}">
          <x14:formula1>
            <xm:f>'C:\Users\abra2\AppData\Local\Packages\Microsoft.MicrosoftEdge_8wekyb3d8bbwe\TempState\Downloads\[ABRA GA State Tournament 10212018 (3).xlsm]Data'!#REF!</xm:f>
          </x14:formula1>
          <xm:sqref>B13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C5F05-E079-439C-8A46-6F9DB4B5018C}">
  <dimension ref="A1:O17"/>
  <sheetViews>
    <sheetView workbookViewId="0">
      <selection activeCell="A15" sqref="A15:O15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1" t="s">
        <v>0</v>
      </c>
      <c r="B1" s="41" t="s">
        <v>9</v>
      </c>
      <c r="C1" s="41" t="s">
        <v>1</v>
      </c>
      <c r="D1" s="42" t="s">
        <v>2</v>
      </c>
      <c r="E1" s="42" t="s">
        <v>12</v>
      </c>
      <c r="F1" s="42" t="s">
        <v>13</v>
      </c>
      <c r="G1" s="42" t="s">
        <v>14</v>
      </c>
      <c r="H1" s="42" t="s">
        <v>15</v>
      </c>
      <c r="I1" s="42" t="s">
        <v>16</v>
      </c>
      <c r="J1" s="42" t="s">
        <v>17</v>
      </c>
      <c r="K1" s="42" t="s">
        <v>18</v>
      </c>
      <c r="L1" s="42" t="s">
        <v>19</v>
      </c>
      <c r="M1" s="41" t="s">
        <v>7</v>
      </c>
      <c r="N1" s="42" t="s">
        <v>20</v>
      </c>
      <c r="O1" s="42" t="s">
        <v>4</v>
      </c>
    </row>
    <row r="2" spans="1:15" x14ac:dyDescent="0.25">
      <c r="A2" s="7" t="s">
        <v>5</v>
      </c>
      <c r="B2" s="7" t="s">
        <v>48</v>
      </c>
      <c r="C2" s="8">
        <v>43149</v>
      </c>
      <c r="D2" s="9" t="s">
        <v>47</v>
      </c>
      <c r="E2" s="7">
        <v>190</v>
      </c>
      <c r="F2" s="7">
        <v>183</v>
      </c>
      <c r="G2" s="7">
        <v>185</v>
      </c>
      <c r="H2" s="7">
        <v>167</v>
      </c>
      <c r="I2" s="7"/>
      <c r="J2" s="7"/>
      <c r="K2" s="10">
        <v>4</v>
      </c>
      <c r="L2" s="10">
        <v>725</v>
      </c>
      <c r="M2" s="11">
        <v>181.25</v>
      </c>
      <c r="N2" s="10">
        <v>10</v>
      </c>
      <c r="O2" s="11">
        <v>191.25</v>
      </c>
    </row>
    <row r="3" spans="1:15" x14ac:dyDescent="0.25">
      <c r="A3" s="7" t="s">
        <v>5</v>
      </c>
      <c r="B3" s="7" t="s">
        <v>48</v>
      </c>
      <c r="C3" s="8">
        <v>43186</v>
      </c>
      <c r="D3" s="9" t="s">
        <v>47</v>
      </c>
      <c r="E3" s="7">
        <v>187</v>
      </c>
      <c r="F3" s="7">
        <v>187</v>
      </c>
      <c r="G3" s="7">
        <v>190</v>
      </c>
      <c r="H3" s="7"/>
      <c r="I3" s="7"/>
      <c r="J3" s="7"/>
      <c r="K3" s="10">
        <v>3</v>
      </c>
      <c r="L3" s="10">
        <v>564</v>
      </c>
      <c r="M3" s="11">
        <v>188</v>
      </c>
      <c r="N3" s="10">
        <v>11</v>
      </c>
      <c r="O3" s="11">
        <v>199</v>
      </c>
    </row>
    <row r="4" spans="1:15" x14ac:dyDescent="0.25">
      <c r="A4" s="7" t="s">
        <v>5</v>
      </c>
      <c r="B4" s="7" t="s">
        <v>48</v>
      </c>
      <c r="C4" s="8">
        <v>43240</v>
      </c>
      <c r="D4" s="9" t="s">
        <v>47</v>
      </c>
      <c r="E4" s="7">
        <v>188</v>
      </c>
      <c r="F4" s="7">
        <v>184</v>
      </c>
      <c r="G4" s="7">
        <v>187</v>
      </c>
      <c r="H4" s="7">
        <v>183</v>
      </c>
      <c r="I4" s="7"/>
      <c r="J4" s="7"/>
      <c r="K4" s="10">
        <v>4</v>
      </c>
      <c r="L4" s="10">
        <v>742</v>
      </c>
      <c r="M4" s="11">
        <v>185.5</v>
      </c>
      <c r="N4" s="10">
        <v>11</v>
      </c>
      <c r="O4" s="11">
        <v>196.5</v>
      </c>
    </row>
    <row r="5" spans="1:15" x14ac:dyDescent="0.25">
      <c r="A5" s="7" t="s">
        <v>5</v>
      </c>
      <c r="B5" s="7" t="s">
        <v>48</v>
      </c>
      <c r="C5" s="8">
        <v>43249</v>
      </c>
      <c r="D5" s="9" t="s">
        <v>47</v>
      </c>
      <c r="E5" s="7">
        <v>185</v>
      </c>
      <c r="F5" s="7">
        <v>193</v>
      </c>
      <c r="G5" s="7">
        <v>188</v>
      </c>
      <c r="H5" s="7">
        <v>187</v>
      </c>
      <c r="I5" s="7"/>
      <c r="J5" s="7"/>
      <c r="K5" s="10">
        <v>4</v>
      </c>
      <c r="L5" s="10">
        <v>753</v>
      </c>
      <c r="M5" s="11">
        <v>188.25</v>
      </c>
      <c r="N5" s="10">
        <v>13</v>
      </c>
      <c r="O5" s="11">
        <v>201.25</v>
      </c>
    </row>
    <row r="6" spans="1:15" x14ac:dyDescent="0.25">
      <c r="A6" s="7" t="s">
        <v>5</v>
      </c>
      <c r="B6" s="7" t="s">
        <v>111</v>
      </c>
      <c r="C6" s="8">
        <v>43268</v>
      </c>
      <c r="D6" s="9" t="s">
        <v>47</v>
      </c>
      <c r="E6" s="7">
        <v>183</v>
      </c>
      <c r="F6" s="7">
        <v>190</v>
      </c>
      <c r="G6" s="7">
        <v>188</v>
      </c>
      <c r="H6" s="7">
        <v>185</v>
      </c>
      <c r="I6" s="7">
        <v>191</v>
      </c>
      <c r="J6" s="7">
        <v>188</v>
      </c>
      <c r="K6" s="10">
        <v>6</v>
      </c>
      <c r="L6" s="10">
        <v>1125</v>
      </c>
      <c r="M6" s="11">
        <v>187.5</v>
      </c>
      <c r="N6" s="10">
        <v>34</v>
      </c>
      <c r="O6" s="11">
        <v>221.5</v>
      </c>
    </row>
    <row r="7" spans="1:15" x14ac:dyDescent="0.25">
      <c r="A7" s="7" t="s">
        <v>5</v>
      </c>
      <c r="B7" s="7" t="s">
        <v>48</v>
      </c>
      <c r="C7" s="8">
        <v>43273</v>
      </c>
      <c r="D7" s="9" t="s">
        <v>80</v>
      </c>
      <c r="E7" s="7">
        <v>183</v>
      </c>
      <c r="F7" s="7">
        <v>184</v>
      </c>
      <c r="G7" s="7">
        <v>177</v>
      </c>
      <c r="H7" s="7">
        <v>175</v>
      </c>
      <c r="I7" s="7"/>
      <c r="J7" s="7"/>
      <c r="K7" s="10">
        <v>4</v>
      </c>
      <c r="L7" s="10">
        <v>719</v>
      </c>
      <c r="M7" s="11">
        <v>179.75</v>
      </c>
      <c r="N7" s="10">
        <v>3</v>
      </c>
      <c r="O7" s="11">
        <v>182.75</v>
      </c>
    </row>
    <row r="8" spans="1:15" x14ac:dyDescent="0.25">
      <c r="A8" s="7" t="s">
        <v>5</v>
      </c>
      <c r="B8" s="7" t="s">
        <v>111</v>
      </c>
      <c r="C8" s="8">
        <v>43296</v>
      </c>
      <c r="D8" s="9" t="s">
        <v>47</v>
      </c>
      <c r="E8" s="7">
        <v>186</v>
      </c>
      <c r="F8" s="7">
        <v>183</v>
      </c>
      <c r="G8" s="7">
        <v>181</v>
      </c>
      <c r="H8" s="7">
        <v>184</v>
      </c>
      <c r="I8" s="7"/>
      <c r="J8" s="7"/>
      <c r="K8" s="10">
        <v>4</v>
      </c>
      <c r="L8" s="10">
        <v>734</v>
      </c>
      <c r="M8" s="11">
        <v>183.5</v>
      </c>
      <c r="N8" s="10">
        <v>11</v>
      </c>
      <c r="O8" s="11">
        <v>194.5</v>
      </c>
    </row>
    <row r="9" spans="1:15" x14ac:dyDescent="0.25">
      <c r="A9" s="7" t="s">
        <v>5</v>
      </c>
      <c r="B9" s="7" t="s">
        <v>48</v>
      </c>
      <c r="C9" s="8">
        <v>43305</v>
      </c>
      <c r="D9" s="9" t="s">
        <v>47</v>
      </c>
      <c r="E9" s="7">
        <v>191</v>
      </c>
      <c r="F9" s="7">
        <v>190</v>
      </c>
      <c r="G9" s="7">
        <v>188</v>
      </c>
      <c r="H9" s="7">
        <v>188</v>
      </c>
      <c r="I9" s="7"/>
      <c r="J9" s="7"/>
      <c r="K9" s="10">
        <v>4</v>
      </c>
      <c r="L9" s="10">
        <v>757</v>
      </c>
      <c r="M9" s="11">
        <v>189.25</v>
      </c>
      <c r="N9" s="10">
        <v>11</v>
      </c>
      <c r="O9" s="11">
        <v>200.25</v>
      </c>
    </row>
    <row r="10" spans="1:15" x14ac:dyDescent="0.25">
      <c r="A10" s="7" t="s">
        <v>5</v>
      </c>
      <c r="B10" s="7" t="s">
        <v>48</v>
      </c>
      <c r="C10" s="8">
        <v>43331</v>
      </c>
      <c r="D10" s="9" t="s">
        <v>47</v>
      </c>
      <c r="E10" s="7">
        <v>186</v>
      </c>
      <c r="F10" s="7">
        <v>186</v>
      </c>
      <c r="G10" s="7">
        <v>190</v>
      </c>
      <c r="H10" s="7">
        <v>188</v>
      </c>
      <c r="I10" s="7"/>
      <c r="J10" s="7"/>
      <c r="K10" s="10">
        <v>4</v>
      </c>
      <c r="L10" s="10">
        <v>750</v>
      </c>
      <c r="M10" s="11">
        <v>187.5</v>
      </c>
      <c r="N10" s="10">
        <v>11</v>
      </c>
      <c r="O10" s="11">
        <v>198.5</v>
      </c>
    </row>
    <row r="11" spans="1:15" x14ac:dyDescent="0.25">
      <c r="A11" s="7" t="s">
        <v>5</v>
      </c>
      <c r="B11" s="7" t="s">
        <v>48</v>
      </c>
      <c r="C11" s="8">
        <v>43340</v>
      </c>
      <c r="D11" s="9" t="s">
        <v>47</v>
      </c>
      <c r="E11" s="7">
        <v>185</v>
      </c>
      <c r="F11" s="7">
        <v>180</v>
      </c>
      <c r="G11" s="7">
        <v>191</v>
      </c>
      <c r="H11" s="7"/>
      <c r="I11" s="7"/>
      <c r="J11" s="7"/>
      <c r="K11" s="10">
        <v>3</v>
      </c>
      <c r="L11" s="10">
        <v>556</v>
      </c>
      <c r="M11" s="11">
        <v>185.33333333333334</v>
      </c>
      <c r="N11" s="10">
        <v>9</v>
      </c>
      <c r="O11" s="11">
        <v>194.33333333333334</v>
      </c>
    </row>
    <row r="12" spans="1:15" x14ac:dyDescent="0.25">
      <c r="A12" s="7" t="s">
        <v>5</v>
      </c>
      <c r="B12" s="7" t="s">
        <v>48</v>
      </c>
      <c r="C12" s="8">
        <v>43344</v>
      </c>
      <c r="D12" s="9" t="s">
        <v>151</v>
      </c>
      <c r="E12" s="7">
        <v>187</v>
      </c>
      <c r="F12" s="7">
        <v>185</v>
      </c>
      <c r="G12" s="7">
        <v>189</v>
      </c>
      <c r="H12" s="7">
        <v>189</v>
      </c>
      <c r="I12" s="7">
        <v>189</v>
      </c>
      <c r="J12" s="7">
        <v>183</v>
      </c>
      <c r="K12" s="10">
        <v>6</v>
      </c>
      <c r="L12" s="10">
        <v>1122</v>
      </c>
      <c r="M12" s="11">
        <v>187</v>
      </c>
      <c r="N12" s="10">
        <v>22</v>
      </c>
      <c r="O12" s="11">
        <v>209</v>
      </c>
    </row>
    <row r="13" spans="1:15" x14ac:dyDescent="0.25">
      <c r="A13" s="7" t="s">
        <v>5</v>
      </c>
      <c r="B13" s="7" t="s">
        <v>48</v>
      </c>
      <c r="C13" s="8">
        <v>43368</v>
      </c>
      <c r="D13" s="9" t="s">
        <v>47</v>
      </c>
      <c r="E13" s="7">
        <v>187</v>
      </c>
      <c r="F13" s="7">
        <v>187</v>
      </c>
      <c r="G13" s="7">
        <v>196</v>
      </c>
      <c r="H13" s="7"/>
      <c r="I13" s="7"/>
      <c r="J13" s="7"/>
      <c r="K13" s="10">
        <v>3</v>
      </c>
      <c r="L13" s="10">
        <v>570</v>
      </c>
      <c r="M13" s="11">
        <v>190</v>
      </c>
      <c r="N13" s="10">
        <v>6</v>
      </c>
      <c r="O13" s="11">
        <v>196</v>
      </c>
    </row>
    <row r="14" spans="1:15" x14ac:dyDescent="0.25">
      <c r="A14" s="7" t="s">
        <v>5</v>
      </c>
      <c r="B14" s="7" t="s">
        <v>48</v>
      </c>
      <c r="C14" s="8">
        <v>43379</v>
      </c>
      <c r="D14" s="9" t="s">
        <v>47</v>
      </c>
      <c r="E14" s="7">
        <v>191</v>
      </c>
      <c r="F14" s="7">
        <v>187</v>
      </c>
      <c r="G14" s="7">
        <v>186</v>
      </c>
      <c r="H14" s="7">
        <v>189</v>
      </c>
      <c r="I14" s="7"/>
      <c r="J14" s="7"/>
      <c r="K14" s="10">
        <v>4</v>
      </c>
      <c r="L14" s="10">
        <v>753</v>
      </c>
      <c r="M14" s="11">
        <v>188.25</v>
      </c>
      <c r="N14" s="10">
        <v>13</v>
      </c>
      <c r="O14" s="11">
        <v>201.25</v>
      </c>
    </row>
    <row r="15" spans="1:15" x14ac:dyDescent="0.25">
      <c r="A15" s="7" t="s">
        <v>5</v>
      </c>
      <c r="B15" s="7" t="s">
        <v>48</v>
      </c>
      <c r="C15" s="8">
        <v>43394</v>
      </c>
      <c r="D15" s="9" t="s">
        <v>47</v>
      </c>
      <c r="E15" s="7">
        <v>184</v>
      </c>
      <c r="F15" s="7">
        <v>188</v>
      </c>
      <c r="G15" s="7">
        <v>184</v>
      </c>
      <c r="H15" s="7">
        <v>184</v>
      </c>
      <c r="I15" s="7">
        <v>186</v>
      </c>
      <c r="J15" s="7">
        <v>188</v>
      </c>
      <c r="K15" s="10">
        <v>6</v>
      </c>
      <c r="L15" s="10">
        <v>1114</v>
      </c>
      <c r="M15" s="11">
        <v>185.66666666666666</v>
      </c>
      <c r="N15" s="10">
        <v>26</v>
      </c>
      <c r="O15" s="11">
        <v>211.66666666666666</v>
      </c>
    </row>
    <row r="16" spans="1:15" x14ac:dyDescent="0.25">
      <c r="A16" s="32"/>
      <c r="B16" s="32"/>
      <c r="C16" s="33"/>
      <c r="D16" s="34"/>
      <c r="E16" s="32"/>
      <c r="F16" s="32"/>
      <c r="G16" s="32"/>
      <c r="H16" s="32"/>
      <c r="I16" s="32"/>
      <c r="J16" s="32"/>
      <c r="K16" s="35"/>
      <c r="L16" s="35"/>
      <c r="M16" s="36"/>
      <c r="N16" s="35"/>
      <c r="O16" s="36"/>
    </row>
    <row r="17" spans="1:15" ht="15.75" x14ac:dyDescent="0.3">
      <c r="A17" s="37"/>
      <c r="B17" s="37"/>
      <c r="C17" s="37"/>
      <c r="D17" s="38"/>
      <c r="E17" s="37"/>
      <c r="F17" s="37"/>
      <c r="G17" s="37"/>
      <c r="H17" s="37"/>
      <c r="I17" s="37"/>
      <c r="J17" s="37"/>
      <c r="K17" s="39">
        <f>SUM(K2:K16)</f>
        <v>59</v>
      </c>
      <c r="L17" s="39">
        <f>SUM(L2:L16)</f>
        <v>10984</v>
      </c>
      <c r="M17" s="37">
        <f>SUM(L17/K17)</f>
        <v>186.16949152542372</v>
      </c>
      <c r="N17" s="39">
        <f>SUM(N2:N16)</f>
        <v>191</v>
      </c>
      <c r="O17" s="40">
        <f>SUM(M17+N17)</f>
        <v>377.16949152542372</v>
      </c>
    </row>
  </sheetData>
  <conditionalFormatting sqref="E1">
    <cfRule type="top10" priority="179" bottom="1" rank="1"/>
    <cfRule type="top10" dxfId="1583" priority="180" rank="1"/>
  </conditionalFormatting>
  <conditionalFormatting sqref="F1">
    <cfRule type="top10" priority="177" bottom="1" rank="1"/>
    <cfRule type="top10" dxfId="1582" priority="178" rank="1"/>
  </conditionalFormatting>
  <conditionalFormatting sqref="G1">
    <cfRule type="top10" priority="175" bottom="1" rank="1"/>
    <cfRule type="top10" dxfId="1581" priority="176" rank="1"/>
  </conditionalFormatting>
  <conditionalFormatting sqref="H1">
    <cfRule type="top10" priority="173" bottom="1" rank="1"/>
    <cfRule type="top10" dxfId="1580" priority="174" rank="1"/>
  </conditionalFormatting>
  <conditionalFormatting sqref="I1">
    <cfRule type="top10" priority="171" bottom="1" rank="1"/>
    <cfRule type="top10" dxfId="1579" priority="172" rank="1"/>
  </conditionalFormatting>
  <conditionalFormatting sqref="J1">
    <cfRule type="top10" priority="169" bottom="1" rank="1"/>
    <cfRule type="top10" dxfId="1578" priority="170" rank="1"/>
  </conditionalFormatting>
  <conditionalFormatting sqref="E16">
    <cfRule type="top10" priority="181" bottom="1" rank="1"/>
    <cfRule type="top10" dxfId="1577" priority="182" rank="1"/>
  </conditionalFormatting>
  <conditionalFormatting sqref="F16">
    <cfRule type="top10" priority="183" bottom="1" rank="1"/>
    <cfRule type="top10" dxfId="1576" priority="184" rank="1"/>
  </conditionalFormatting>
  <conditionalFormatting sqref="G16">
    <cfRule type="top10" priority="185" bottom="1" rank="1"/>
    <cfRule type="top10" dxfId="1575" priority="186" rank="1"/>
  </conditionalFormatting>
  <conditionalFormatting sqref="H16">
    <cfRule type="top10" priority="187" bottom="1" rank="1"/>
    <cfRule type="top10" dxfId="1574" priority="188" rank="1"/>
  </conditionalFormatting>
  <conditionalFormatting sqref="I16">
    <cfRule type="top10" priority="189" bottom="1" rank="1"/>
    <cfRule type="top10" dxfId="1573" priority="190" rank="1"/>
  </conditionalFormatting>
  <conditionalFormatting sqref="J16">
    <cfRule type="top10" priority="191" bottom="1" rank="1"/>
    <cfRule type="top10" dxfId="1572" priority="192" rank="1"/>
  </conditionalFormatting>
  <conditionalFormatting sqref="E2">
    <cfRule type="top10" priority="167" bottom="1" rank="1"/>
    <cfRule type="top10" dxfId="1571" priority="168" rank="1"/>
  </conditionalFormatting>
  <conditionalFormatting sqref="F2">
    <cfRule type="top10" priority="165" bottom="1" rank="1"/>
    <cfRule type="top10" dxfId="1570" priority="166" rank="1"/>
  </conditionalFormatting>
  <conditionalFormatting sqref="G2">
    <cfRule type="top10" priority="163" bottom="1" rank="1"/>
    <cfRule type="top10" dxfId="1569" priority="164" rank="1"/>
  </conditionalFormatting>
  <conditionalFormatting sqref="H2">
    <cfRule type="top10" priority="161" bottom="1" rank="1"/>
    <cfRule type="top10" dxfId="1568" priority="162" rank="1"/>
  </conditionalFormatting>
  <conditionalFormatting sqref="I2">
    <cfRule type="top10" priority="159" bottom="1" rank="1"/>
    <cfRule type="top10" dxfId="1567" priority="160" rank="1"/>
  </conditionalFormatting>
  <conditionalFormatting sqref="J2">
    <cfRule type="top10" priority="157" bottom="1" rank="1"/>
    <cfRule type="top10" dxfId="1566" priority="158" rank="1"/>
  </conditionalFormatting>
  <conditionalFormatting sqref="E3">
    <cfRule type="top10" priority="155" bottom="1" rank="1"/>
    <cfRule type="top10" dxfId="1565" priority="156" rank="1"/>
  </conditionalFormatting>
  <conditionalFormatting sqref="F3">
    <cfRule type="top10" priority="153" bottom="1" rank="1"/>
    <cfRule type="top10" dxfId="1564" priority="154" rank="1"/>
  </conditionalFormatting>
  <conditionalFormatting sqref="G3">
    <cfRule type="top10" priority="151" bottom="1" rank="1"/>
    <cfRule type="top10" dxfId="1563" priority="152" rank="1"/>
  </conditionalFormatting>
  <conditionalFormatting sqref="H3">
    <cfRule type="top10" priority="149" bottom="1" rank="1"/>
    <cfRule type="top10" dxfId="1562" priority="150" rank="1"/>
  </conditionalFormatting>
  <conditionalFormatting sqref="I3">
    <cfRule type="top10" priority="147" bottom="1" rank="1"/>
    <cfRule type="top10" dxfId="1561" priority="148" rank="1"/>
  </conditionalFormatting>
  <conditionalFormatting sqref="J3">
    <cfRule type="top10" priority="145" bottom="1" rank="1"/>
    <cfRule type="top10" dxfId="1560" priority="146" rank="1"/>
  </conditionalFormatting>
  <conditionalFormatting sqref="E4">
    <cfRule type="top10" priority="143" bottom="1" rank="1"/>
    <cfRule type="top10" dxfId="1559" priority="144" rank="1"/>
  </conditionalFormatting>
  <conditionalFormatting sqref="F4">
    <cfRule type="top10" priority="141" bottom="1" rank="1"/>
    <cfRule type="top10" dxfId="1558" priority="142" rank="1"/>
  </conditionalFormatting>
  <conditionalFormatting sqref="G4">
    <cfRule type="top10" priority="139" bottom="1" rank="1"/>
    <cfRule type="top10" dxfId="1557" priority="140" rank="1"/>
  </conditionalFormatting>
  <conditionalFormatting sqref="H4">
    <cfRule type="top10" priority="137" bottom="1" rank="1"/>
    <cfRule type="top10" dxfId="1556" priority="138" rank="1"/>
  </conditionalFormatting>
  <conditionalFormatting sqref="I4">
    <cfRule type="top10" priority="135" bottom="1" rank="1"/>
    <cfRule type="top10" dxfId="1555" priority="136" rank="1"/>
  </conditionalFormatting>
  <conditionalFormatting sqref="J4">
    <cfRule type="top10" priority="133" bottom="1" rank="1"/>
    <cfRule type="top10" dxfId="1554" priority="134" rank="1"/>
  </conditionalFormatting>
  <conditionalFormatting sqref="E5">
    <cfRule type="top10" priority="131" bottom="1" rank="1"/>
    <cfRule type="top10" dxfId="1553" priority="132" rank="1"/>
  </conditionalFormatting>
  <conditionalFormatting sqref="F5">
    <cfRule type="top10" priority="129" bottom="1" rank="1"/>
    <cfRule type="top10" dxfId="1552" priority="130" rank="1"/>
  </conditionalFormatting>
  <conditionalFormatting sqref="G5">
    <cfRule type="top10" priority="127" bottom="1" rank="1"/>
    <cfRule type="top10" dxfId="1551" priority="128" rank="1"/>
  </conditionalFormatting>
  <conditionalFormatting sqref="H5">
    <cfRule type="top10" priority="125" bottom="1" rank="1"/>
    <cfRule type="top10" dxfId="1550" priority="126" rank="1"/>
  </conditionalFormatting>
  <conditionalFormatting sqref="I5">
    <cfRule type="top10" priority="123" bottom="1" rank="1"/>
    <cfRule type="top10" dxfId="1549" priority="124" rank="1"/>
  </conditionalFormatting>
  <conditionalFormatting sqref="J5">
    <cfRule type="top10" priority="121" bottom="1" rank="1"/>
    <cfRule type="top10" dxfId="1548" priority="122" rank="1"/>
  </conditionalFormatting>
  <conditionalFormatting sqref="E6">
    <cfRule type="top10" priority="119" bottom="1" rank="1"/>
    <cfRule type="top10" dxfId="1547" priority="120" rank="1"/>
  </conditionalFormatting>
  <conditionalFormatting sqref="F6">
    <cfRule type="top10" priority="117" bottom="1" rank="1"/>
    <cfRule type="top10" dxfId="1546" priority="118" rank="1"/>
  </conditionalFormatting>
  <conditionalFormatting sqref="G6">
    <cfRule type="top10" priority="115" bottom="1" rank="1"/>
    <cfRule type="top10" dxfId="1545" priority="116" rank="1"/>
  </conditionalFormatting>
  <conditionalFormatting sqref="H6">
    <cfRule type="top10" priority="113" bottom="1" rank="1"/>
    <cfRule type="top10" dxfId="1544" priority="114" rank="1"/>
  </conditionalFormatting>
  <conditionalFormatting sqref="I6">
    <cfRule type="top10" priority="111" bottom="1" rank="1"/>
    <cfRule type="top10" dxfId="1543" priority="112" rank="1"/>
  </conditionalFormatting>
  <conditionalFormatting sqref="J6">
    <cfRule type="top10" priority="109" bottom="1" rank="1"/>
    <cfRule type="top10" dxfId="1542" priority="110" rank="1"/>
  </conditionalFormatting>
  <conditionalFormatting sqref="E7">
    <cfRule type="top10" priority="107" bottom="1" rank="1"/>
    <cfRule type="top10" dxfId="1541" priority="108" rank="1"/>
  </conditionalFormatting>
  <conditionalFormatting sqref="F7">
    <cfRule type="top10" priority="105" bottom="1" rank="1"/>
    <cfRule type="top10" dxfId="1540" priority="106" rank="1"/>
  </conditionalFormatting>
  <conditionalFormatting sqref="G7">
    <cfRule type="top10" priority="103" bottom="1" rank="1"/>
    <cfRule type="top10" dxfId="1539" priority="104" rank="1"/>
  </conditionalFormatting>
  <conditionalFormatting sqref="H7">
    <cfRule type="top10" priority="101" bottom="1" rank="1"/>
    <cfRule type="top10" dxfId="1538" priority="102" rank="1"/>
  </conditionalFormatting>
  <conditionalFormatting sqref="I7">
    <cfRule type="top10" priority="99" bottom="1" rank="1"/>
    <cfRule type="top10" dxfId="1537" priority="100" rank="1"/>
  </conditionalFormatting>
  <conditionalFormatting sqref="J7">
    <cfRule type="top10" priority="97" bottom="1" rank="1"/>
    <cfRule type="top10" dxfId="1536" priority="98" rank="1"/>
  </conditionalFormatting>
  <conditionalFormatting sqref="E8">
    <cfRule type="top10" priority="85" bottom="1" rank="1"/>
    <cfRule type="top10" dxfId="1535" priority="86" rank="1"/>
  </conditionalFormatting>
  <conditionalFormatting sqref="F8">
    <cfRule type="top10" priority="87" bottom="1" rank="1"/>
    <cfRule type="top10" dxfId="1534" priority="88" rank="1"/>
  </conditionalFormatting>
  <conditionalFormatting sqref="G8">
    <cfRule type="top10" priority="89" bottom="1" rank="1"/>
    <cfRule type="top10" dxfId="1533" priority="90" rank="1"/>
  </conditionalFormatting>
  <conditionalFormatting sqref="H8">
    <cfRule type="top10" priority="91" bottom="1" rank="1"/>
    <cfRule type="top10" dxfId="1532" priority="92" rank="1"/>
  </conditionalFormatting>
  <conditionalFormatting sqref="I8">
    <cfRule type="top10" priority="93" bottom="1" rank="1"/>
    <cfRule type="top10" dxfId="1531" priority="94" rank="1"/>
  </conditionalFormatting>
  <conditionalFormatting sqref="J8">
    <cfRule type="top10" priority="95" bottom="1" rank="1"/>
    <cfRule type="top10" dxfId="1530" priority="96" rank="1"/>
  </conditionalFormatting>
  <conditionalFormatting sqref="E9">
    <cfRule type="top10" priority="83" bottom="1" rank="1"/>
    <cfRule type="top10" dxfId="1529" priority="84" rank="1"/>
  </conditionalFormatting>
  <conditionalFormatting sqref="F9">
    <cfRule type="top10" priority="81" bottom="1" rank="1"/>
    <cfRule type="top10" dxfId="1528" priority="82" rank="1"/>
  </conditionalFormatting>
  <conditionalFormatting sqref="G9">
    <cfRule type="top10" priority="79" bottom="1" rank="1"/>
    <cfRule type="top10" dxfId="1527" priority="80" rank="1"/>
  </conditionalFormatting>
  <conditionalFormatting sqref="H9">
    <cfRule type="top10" priority="77" bottom="1" rank="1"/>
    <cfRule type="top10" dxfId="1526" priority="78" rank="1"/>
  </conditionalFormatting>
  <conditionalFormatting sqref="I9">
    <cfRule type="top10" priority="75" bottom="1" rank="1"/>
    <cfRule type="top10" dxfId="1525" priority="76" rank="1"/>
  </conditionalFormatting>
  <conditionalFormatting sqref="J9">
    <cfRule type="top10" priority="73" bottom="1" rank="1"/>
    <cfRule type="top10" dxfId="1524" priority="74" rank="1"/>
  </conditionalFormatting>
  <conditionalFormatting sqref="E10">
    <cfRule type="top10" priority="71" bottom="1" rank="1"/>
    <cfRule type="top10" dxfId="1523" priority="72" rank="1"/>
  </conditionalFormatting>
  <conditionalFormatting sqref="F10">
    <cfRule type="top10" priority="69" bottom="1" rank="1"/>
    <cfRule type="top10" dxfId="1522" priority="70" rank="1"/>
  </conditionalFormatting>
  <conditionalFormatting sqref="G10">
    <cfRule type="top10" priority="67" bottom="1" rank="1"/>
    <cfRule type="top10" dxfId="1521" priority="68" rank="1"/>
  </conditionalFormatting>
  <conditionalFormatting sqref="H10">
    <cfRule type="top10" priority="65" bottom="1" rank="1"/>
    <cfRule type="top10" dxfId="1520" priority="66" rank="1"/>
  </conditionalFormatting>
  <conditionalFormatting sqref="I10">
    <cfRule type="top10" priority="63" bottom="1" rank="1"/>
    <cfRule type="top10" dxfId="1519" priority="64" rank="1"/>
  </conditionalFormatting>
  <conditionalFormatting sqref="J10">
    <cfRule type="top10" priority="61" bottom="1" rank="1"/>
    <cfRule type="top10" dxfId="1518" priority="62" rank="1"/>
  </conditionalFormatting>
  <conditionalFormatting sqref="E11">
    <cfRule type="top10" priority="59" bottom="1" rank="1"/>
    <cfRule type="top10" dxfId="1517" priority="60" rank="1"/>
  </conditionalFormatting>
  <conditionalFormatting sqref="F11">
    <cfRule type="top10" priority="57" bottom="1" rank="1"/>
    <cfRule type="top10" dxfId="1516" priority="58" rank="1"/>
  </conditionalFormatting>
  <conditionalFormatting sqref="G11">
    <cfRule type="top10" priority="55" bottom="1" rank="1"/>
    <cfRule type="top10" dxfId="1515" priority="56" rank="1"/>
  </conditionalFormatting>
  <conditionalFormatting sqref="H11">
    <cfRule type="top10" priority="53" bottom="1" rank="1"/>
    <cfRule type="top10" dxfId="1514" priority="54" rank="1"/>
  </conditionalFormatting>
  <conditionalFormatting sqref="I11">
    <cfRule type="top10" priority="51" bottom="1" rank="1"/>
    <cfRule type="top10" dxfId="1513" priority="52" rank="1"/>
  </conditionalFormatting>
  <conditionalFormatting sqref="J11">
    <cfRule type="top10" priority="49" bottom="1" rank="1"/>
    <cfRule type="top10" dxfId="1512" priority="50" rank="1"/>
  </conditionalFormatting>
  <conditionalFormatting sqref="E12">
    <cfRule type="top10" priority="37" bottom="1" rank="1"/>
    <cfRule type="top10" dxfId="1511" priority="38" rank="1"/>
  </conditionalFormatting>
  <conditionalFormatting sqref="F12">
    <cfRule type="top10" priority="39" bottom="1" rank="1"/>
    <cfRule type="top10" dxfId="1510" priority="40" rank="1"/>
  </conditionalFormatting>
  <conditionalFormatting sqref="G12">
    <cfRule type="top10" priority="41" bottom="1" rank="1"/>
    <cfRule type="top10" dxfId="1509" priority="42" rank="1"/>
  </conditionalFormatting>
  <conditionalFormatting sqref="H12">
    <cfRule type="top10" priority="43" bottom="1" rank="1"/>
    <cfRule type="top10" dxfId="1508" priority="44" rank="1"/>
  </conditionalFormatting>
  <conditionalFormatting sqref="I12">
    <cfRule type="top10" priority="45" bottom="1" rank="1"/>
    <cfRule type="top10" dxfId="1507" priority="46" rank="1"/>
  </conditionalFormatting>
  <conditionalFormatting sqref="J12">
    <cfRule type="top10" priority="47" bottom="1" rank="1"/>
    <cfRule type="top10" dxfId="1506" priority="48" rank="1"/>
  </conditionalFormatting>
  <conditionalFormatting sqref="E13">
    <cfRule type="top10" priority="35" bottom="1" rank="1"/>
    <cfRule type="top10" dxfId="1505" priority="36" rank="1"/>
  </conditionalFormatting>
  <conditionalFormatting sqref="F13">
    <cfRule type="top10" priority="33" bottom="1" rank="1"/>
    <cfRule type="top10" dxfId="1504" priority="34" rank="1"/>
  </conditionalFormatting>
  <conditionalFormatting sqref="G13">
    <cfRule type="top10" priority="31" bottom="1" rank="1"/>
    <cfRule type="top10" dxfId="1503" priority="32" rank="1"/>
  </conditionalFormatting>
  <conditionalFormatting sqref="H13">
    <cfRule type="top10" priority="29" bottom="1" rank="1"/>
    <cfRule type="top10" dxfId="1502" priority="30" rank="1"/>
  </conditionalFormatting>
  <conditionalFormatting sqref="I13">
    <cfRule type="top10" priority="27" bottom="1" rank="1"/>
    <cfRule type="top10" dxfId="1501" priority="28" rank="1"/>
  </conditionalFormatting>
  <conditionalFormatting sqref="J13">
    <cfRule type="top10" priority="25" bottom="1" rank="1"/>
    <cfRule type="top10" dxfId="1500" priority="26" rank="1"/>
  </conditionalFormatting>
  <conditionalFormatting sqref="E14">
    <cfRule type="top10" priority="23" bottom="1" rank="1"/>
    <cfRule type="top10" dxfId="1499" priority="24" rank="1"/>
  </conditionalFormatting>
  <conditionalFormatting sqref="F14">
    <cfRule type="top10" priority="21" bottom="1" rank="1"/>
    <cfRule type="top10" dxfId="1498" priority="22" rank="1"/>
  </conditionalFormatting>
  <conditionalFormatting sqref="G14">
    <cfRule type="top10" priority="19" bottom="1" rank="1"/>
    <cfRule type="top10" dxfId="1497" priority="20" rank="1"/>
  </conditionalFormatting>
  <conditionalFormatting sqref="H14">
    <cfRule type="top10" priority="17" bottom="1" rank="1"/>
    <cfRule type="top10" dxfId="1496" priority="18" rank="1"/>
  </conditionalFormatting>
  <conditionalFormatting sqref="I14">
    <cfRule type="top10" priority="15" bottom="1" rank="1"/>
    <cfRule type="top10" dxfId="1495" priority="16" rank="1"/>
  </conditionalFormatting>
  <conditionalFormatting sqref="J14">
    <cfRule type="top10" priority="13" bottom="1" rank="1"/>
    <cfRule type="top10" dxfId="1494" priority="14" rank="1"/>
  </conditionalFormatting>
  <conditionalFormatting sqref="E15">
    <cfRule type="top10" priority="11" bottom="1" rank="1"/>
    <cfRule type="top10" dxfId="1493" priority="12" rank="1"/>
  </conditionalFormatting>
  <conditionalFormatting sqref="F15">
    <cfRule type="top10" priority="9" bottom="1" rank="1"/>
    <cfRule type="top10" dxfId="1492" priority="10" rank="1"/>
  </conditionalFormatting>
  <conditionalFormatting sqref="G15">
    <cfRule type="top10" priority="7" bottom="1" rank="1"/>
    <cfRule type="top10" dxfId="1491" priority="8" rank="1"/>
  </conditionalFormatting>
  <conditionalFormatting sqref="H15">
    <cfRule type="top10" priority="5" bottom="1" rank="1"/>
    <cfRule type="top10" dxfId="1490" priority="6" rank="1"/>
  </conditionalFormatting>
  <conditionalFormatting sqref="I15">
    <cfRule type="top10" priority="3" bottom="1" rank="1"/>
    <cfRule type="top10" dxfId="1489" priority="4" rank="1"/>
  </conditionalFormatting>
  <conditionalFormatting sqref="J15">
    <cfRule type="top10" priority="1" bottom="1" rank="1"/>
    <cfRule type="top10" dxfId="148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C38F174F-1BAC-4D5F-ADC6-2E2EAEDECC71}">
          <x14:formula1>
            <xm:f>'C:\Users\abra2\AppData\Local\Packages\Microsoft.MicrosoftEdge_8wekyb3d8bbwe\TempState\Downloads\[ABRA Club Shoot 2182018 (1).xlsm]Data'!#REF!</xm:f>
          </x14:formula1>
          <xm:sqref>B2</xm:sqref>
        </x14:dataValidation>
        <x14:dataValidation type="list" allowBlank="1" showInputMessage="1" showErrorMessage="1" xr:uid="{85402C3D-AC26-469E-ACCA-6857C26F9A66}">
          <x14:formula1>
            <xm:f>'C:\Users\abra2\AppData\Local\Packages\Microsoft.MicrosoftEdge_8wekyb3d8bbwe\TempState\Downloads\[ABRA Club Shoot 3272018.xlsm]Data'!#REF!</xm:f>
          </x14:formula1>
          <xm:sqref>B3</xm:sqref>
        </x14:dataValidation>
        <x14:dataValidation type="list" allowBlank="1" showInputMessage="1" showErrorMessage="1" xr:uid="{E4FFD279-373C-4319-B4C4-BFFEF1E0C39E}">
          <x14:formula1>
            <xm:f>'C:\Users\abra2\AppData\Local\Packages\Microsoft.MicrosoftEdge_8wekyb3d8bbwe\TempState\Downloads\[ABRA Club Shoot 5202018 (2).xlsm]Data'!#REF!</xm:f>
          </x14:formula1>
          <xm:sqref>B4</xm:sqref>
        </x14:dataValidation>
        <x14:dataValidation type="list" allowBlank="1" showInputMessage="1" showErrorMessage="1" xr:uid="{2C57A271-FE7C-4C91-A96E-D5CB8B1C00CC}">
          <x14:formula1>
            <xm:f>'C:\Users\abra2\AppData\Local\Packages\Microsoft.MicrosoftEdge_8wekyb3d8bbwe\TempState\Downloads\[ABRA Club Shoot 5292018 (2).xlsm]Data'!#REF!</xm:f>
          </x14:formula1>
          <xm:sqref>B5</xm:sqref>
        </x14:dataValidation>
        <x14:dataValidation type="list" allowBlank="1" showInputMessage="1" showErrorMessage="1" xr:uid="{0F185AFF-3BF8-452B-99A3-684F933DFEBC}">
          <x14:formula1>
            <xm:f>'C:\Users\abra2\Desktop\ABRA Files and More\AUTO BENCH REST ASSOCIATION FILE\ABRA 2018\Georgia\[ABRA Georgia Scoring Program.xlsm]Data'!#REF!</xm:f>
          </x14:formula1>
          <xm:sqref>B6 B8</xm:sqref>
        </x14:dataValidation>
        <x14:dataValidation type="list" allowBlank="1" showInputMessage="1" showErrorMessage="1" xr:uid="{8BB41417-FFDE-432B-A021-506D67B6F118}">
          <x14:formula1>
            <xm:f>'C:\Users\abra2\Desktop\ABRA Files and More\AUTO BENCH REST ASSOCIATION FILE\ABRA 2018\Tennessee\[ABRA Tennessee Scoring Program.xlsm]Data'!#REF!</xm:f>
          </x14:formula1>
          <xm:sqref>B7</xm:sqref>
        </x14:dataValidation>
        <x14:dataValidation type="list" allowBlank="1" showInputMessage="1" showErrorMessage="1" xr:uid="{3A8AC1DA-77C8-4184-977E-2A6B97DC738B}">
          <x14:formula1>
            <xm:f>'C:\Users\abra2\Desktop\ABRA Files and More\AUTO BENCH REST ASSOCIATION FILE\ABRA 2018\Georgia\[ABRA Club Shoot 7242018.xlsm]Data'!#REF!</xm:f>
          </x14:formula1>
          <xm:sqref>B9</xm:sqref>
        </x14:dataValidation>
        <x14:dataValidation type="list" allowBlank="1" showInputMessage="1" showErrorMessage="1" xr:uid="{A755A67D-B1D1-43BA-9D23-E5A15309D297}">
          <x14:formula1>
            <xm:f>'C:\Users\abra2\AppData\Local\Packages\Microsoft.MicrosoftEdge_8wekyb3d8bbwe\TempState\Downloads\[ABRA Club Shoot 8192018 (5).xlsm]Data'!#REF!</xm:f>
          </x14:formula1>
          <xm:sqref>B10</xm:sqref>
        </x14:dataValidation>
        <x14:dataValidation type="list" allowBlank="1" showInputMessage="1" showErrorMessage="1" xr:uid="{CE33DFF2-9124-46E4-AC88-582E0141D5B2}">
          <x14:formula1>
            <xm:f>'C:\Users\abra2\AppData\Local\Packages\Microsoft.MicrosoftEdge_8wekyb3d8bbwe\TempState\Downloads\[ABRA Club Shoot 8282018 (4).xlsm]Data'!#REF!</xm:f>
          </x14:formula1>
          <xm:sqref>B11</xm:sqref>
        </x14:dataValidation>
        <x14:dataValidation type="list" allowBlank="1" showInputMessage="1" showErrorMessage="1" xr:uid="{ECCAFBCF-038D-4CBA-BF02-A5EAAFE135DC}">
          <x14:formula1>
            <xm:f>'E:\ABRA VA STATE\[ABRA VA STATE 09 01 18.xlsm]Data'!#REF!</xm:f>
          </x14:formula1>
          <xm:sqref>B12</xm:sqref>
        </x14:dataValidation>
        <x14:dataValidation type="list" allowBlank="1" showInputMessage="1" showErrorMessage="1" xr:uid="{BD258229-4613-4216-931E-A3CA2F2676D8}">
          <x14:formula1>
            <xm:f>'C:\Users\abra2\AppData\Local\Packages\Microsoft.MicrosoftEdge_8wekyb3d8bbwe\TempState\Downloads\[ABRA Club Shoot 9252018 (2).xlsm]Data'!#REF!</xm:f>
          </x14:formula1>
          <xm:sqref>B13</xm:sqref>
        </x14:dataValidation>
        <x14:dataValidation type="list" allowBlank="1" showInputMessage="1" showErrorMessage="1" xr:uid="{7731DCB6-0462-4251-9ABB-A59E8290BB2E}">
          <x14:formula1>
            <xm:f>'C:\Users\abra2\AppData\Local\Packages\Microsoft.MicrosoftEdge_8wekyb3d8bbwe\TempState\Downloads\[ABRA Club Shoot 1062018 (2).xlsm]Data'!#REF!</xm:f>
          </x14:formula1>
          <xm:sqref>B14</xm:sqref>
        </x14:dataValidation>
        <x14:dataValidation type="list" allowBlank="1" showInputMessage="1" showErrorMessage="1" xr:uid="{20CC6224-C01D-4F14-930C-674F99D6B632}">
          <x14:formula1>
            <xm:f>'C:\Users\abra2\AppData\Local\Packages\Microsoft.MicrosoftEdge_8wekyb3d8bbwe\TempState\Downloads\[ABRA GA State Tournament 10212018 (3).xlsm]Data'!#REF!</xm:f>
          </x14:formula1>
          <xm:sqref>B15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2A88E-1E55-4505-A10B-008750943CD8}">
  <dimension ref="A1:O4"/>
  <sheetViews>
    <sheetView workbookViewId="0"/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126</v>
      </c>
      <c r="C2" s="8">
        <v>43288</v>
      </c>
      <c r="D2" s="9" t="s">
        <v>88</v>
      </c>
      <c r="E2" s="7">
        <v>91</v>
      </c>
      <c r="F2" s="7">
        <v>48</v>
      </c>
      <c r="G2" s="7">
        <v>77</v>
      </c>
      <c r="H2" s="7">
        <v>99</v>
      </c>
      <c r="I2" s="7">
        <v>134</v>
      </c>
      <c r="J2" s="7">
        <v>80</v>
      </c>
      <c r="K2" s="10">
        <v>6</v>
      </c>
      <c r="L2" s="10">
        <v>529</v>
      </c>
      <c r="M2" s="11">
        <v>88.166666666666671</v>
      </c>
      <c r="N2" s="10">
        <v>4</v>
      </c>
      <c r="O2" s="11">
        <v>92.166666666666671</v>
      </c>
    </row>
    <row r="3" spans="1:15" x14ac:dyDescent="0.25">
      <c r="D3" s="1"/>
    </row>
    <row r="4" spans="1:15" x14ac:dyDescent="0.25">
      <c r="K4" s="12">
        <f>SUM(K2:K3)</f>
        <v>6</v>
      </c>
      <c r="L4" s="12">
        <f>SUM(L2:L3)</f>
        <v>529</v>
      </c>
      <c r="M4" s="1">
        <f>SUM(L4/K4)</f>
        <v>88.166666666666671</v>
      </c>
      <c r="N4" s="12">
        <f>SUM(N2:N3)</f>
        <v>4</v>
      </c>
      <c r="O4" s="1">
        <f t="shared" ref="O4" si="0">SUM(M4+N4)</f>
        <v>92.166666666666671</v>
      </c>
    </row>
  </sheetData>
  <conditionalFormatting sqref="E1">
    <cfRule type="top10" priority="35" bottom="1" rank="1"/>
    <cfRule type="top10" dxfId="1487" priority="36" rank="1"/>
  </conditionalFormatting>
  <conditionalFormatting sqref="F1">
    <cfRule type="top10" priority="33" bottom="1" rank="1"/>
    <cfRule type="top10" dxfId="1486" priority="34" rank="1"/>
  </conditionalFormatting>
  <conditionalFormatting sqref="G1">
    <cfRule type="top10" priority="31" bottom="1" rank="1"/>
    <cfRule type="top10" dxfId="1485" priority="32" rank="1"/>
  </conditionalFormatting>
  <conditionalFormatting sqref="H1">
    <cfRule type="top10" priority="29" bottom="1" rank="1"/>
    <cfRule type="top10" dxfId="1484" priority="30" rank="1"/>
  </conditionalFormatting>
  <conditionalFormatting sqref="I1">
    <cfRule type="top10" priority="27" bottom="1" rank="1"/>
    <cfRule type="top10" dxfId="1483" priority="28" rank="1"/>
  </conditionalFormatting>
  <conditionalFormatting sqref="J1">
    <cfRule type="top10" priority="25" bottom="1" rank="1"/>
    <cfRule type="top10" dxfId="1482" priority="26" rank="1"/>
  </conditionalFormatting>
  <conditionalFormatting sqref="E2">
    <cfRule type="top10" priority="11" bottom="1" rank="1"/>
    <cfRule type="top10" dxfId="1481" priority="12" rank="1"/>
  </conditionalFormatting>
  <conditionalFormatting sqref="F2">
    <cfRule type="top10" priority="9" bottom="1" rank="1"/>
    <cfRule type="top10" dxfId="1480" priority="10" rank="1"/>
  </conditionalFormatting>
  <conditionalFormatting sqref="G2">
    <cfRule type="top10" priority="7" bottom="1" rank="1"/>
    <cfRule type="top10" dxfId="1479" priority="8" rank="1"/>
  </conditionalFormatting>
  <conditionalFormatting sqref="H2">
    <cfRule type="top10" priority="5" bottom="1" rank="1"/>
    <cfRule type="top10" dxfId="1478" priority="6" rank="1"/>
  </conditionalFormatting>
  <conditionalFormatting sqref="I2">
    <cfRule type="top10" priority="3" bottom="1" rank="1"/>
    <cfRule type="top10" dxfId="1477" priority="4" rank="1"/>
  </conditionalFormatting>
  <conditionalFormatting sqref="J2">
    <cfRule type="top10" priority="1" bottom="1" rank="1"/>
    <cfRule type="top10" dxfId="147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9A6506-B762-48AA-A679-CBD4A3C0FD04}">
          <x14:formula1>
            <xm:f>'C:\Users\abra2\Desktop\ABRA Files and More\AUTO BENCH REST ASSOCIATION FILE\ABRA 2018\Michigan\[ABRA  Michigan Scoring Program.xlsm]Data'!#REF!</xm:f>
          </x14:formula1>
          <xm:sqref>B2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765EA-9988-4652-A3CE-1BFD92AAD643}">
  <dimension ref="A1:O8"/>
  <sheetViews>
    <sheetView workbookViewId="0">
      <selection activeCell="B15" sqref="B15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89</v>
      </c>
      <c r="C2" s="8">
        <v>43222</v>
      </c>
      <c r="D2" s="9" t="s">
        <v>88</v>
      </c>
      <c r="E2" s="7">
        <v>169</v>
      </c>
      <c r="F2" s="7">
        <v>167</v>
      </c>
      <c r="G2" s="7">
        <v>168</v>
      </c>
      <c r="H2" s="7"/>
      <c r="I2" s="7"/>
      <c r="J2" s="7"/>
      <c r="K2" s="10">
        <v>3</v>
      </c>
      <c r="L2" s="10">
        <v>504</v>
      </c>
      <c r="M2" s="11">
        <v>168</v>
      </c>
      <c r="N2" s="10">
        <v>6</v>
      </c>
      <c r="O2" s="11">
        <v>174</v>
      </c>
    </row>
    <row r="3" spans="1:15" x14ac:dyDescent="0.25">
      <c r="A3" s="7" t="s">
        <v>5</v>
      </c>
      <c r="B3" s="7" t="s">
        <v>89</v>
      </c>
      <c r="C3" s="8">
        <v>43257</v>
      </c>
      <c r="D3" s="9" t="s">
        <v>88</v>
      </c>
      <c r="E3" s="7">
        <v>161</v>
      </c>
      <c r="F3" s="7">
        <v>153</v>
      </c>
      <c r="G3" s="7">
        <v>162</v>
      </c>
      <c r="H3" s="7"/>
      <c r="I3" s="7"/>
      <c r="J3" s="7"/>
      <c r="K3" s="10">
        <v>3</v>
      </c>
      <c r="L3" s="10">
        <v>476</v>
      </c>
      <c r="M3" s="11">
        <v>158.66666666666666</v>
      </c>
      <c r="N3" s="10">
        <v>2</v>
      </c>
      <c r="O3" s="11">
        <v>160.66666666666666</v>
      </c>
    </row>
    <row r="4" spans="1:15" x14ac:dyDescent="0.25">
      <c r="A4" s="7" t="s">
        <v>5</v>
      </c>
      <c r="B4" s="7" t="s">
        <v>89</v>
      </c>
      <c r="C4" s="8">
        <v>43288</v>
      </c>
      <c r="D4" s="9" t="s">
        <v>88</v>
      </c>
      <c r="E4" s="7">
        <v>157</v>
      </c>
      <c r="F4" s="7">
        <v>172</v>
      </c>
      <c r="G4" s="7">
        <v>153</v>
      </c>
      <c r="H4" s="7">
        <v>162</v>
      </c>
      <c r="I4" s="7">
        <v>160</v>
      </c>
      <c r="J4" s="7">
        <v>151</v>
      </c>
      <c r="K4" s="10">
        <v>6</v>
      </c>
      <c r="L4" s="10">
        <v>955</v>
      </c>
      <c r="M4" s="11">
        <v>159.16666666666666</v>
      </c>
      <c r="N4" s="10">
        <v>4</v>
      </c>
      <c r="O4" s="11">
        <v>163.16666666666666</v>
      </c>
    </row>
    <row r="5" spans="1:15" x14ac:dyDescent="0.25">
      <c r="A5" s="7" t="s">
        <v>5</v>
      </c>
      <c r="B5" s="7" t="s">
        <v>134</v>
      </c>
      <c r="C5" s="8">
        <v>43313</v>
      </c>
      <c r="D5" s="9" t="s">
        <v>133</v>
      </c>
      <c r="E5" s="7">
        <v>171</v>
      </c>
      <c r="F5" s="7">
        <v>176</v>
      </c>
      <c r="G5" s="7">
        <v>137</v>
      </c>
      <c r="H5" s="7"/>
      <c r="I5" s="7"/>
      <c r="J5" s="7"/>
      <c r="K5" s="10">
        <v>3</v>
      </c>
      <c r="L5" s="10">
        <v>484</v>
      </c>
      <c r="M5" s="11">
        <v>161.33333333333334</v>
      </c>
      <c r="N5" s="10">
        <v>2</v>
      </c>
      <c r="O5" s="11">
        <v>163.33333333333334</v>
      </c>
    </row>
    <row r="6" spans="1:15" x14ac:dyDescent="0.25">
      <c r="A6" s="7" t="s">
        <v>5</v>
      </c>
      <c r="B6" s="7" t="s">
        <v>134</v>
      </c>
      <c r="C6" s="8">
        <v>43348</v>
      </c>
      <c r="D6" s="9" t="s">
        <v>133</v>
      </c>
      <c r="E6" s="7">
        <v>114</v>
      </c>
      <c r="F6" s="7">
        <v>0</v>
      </c>
      <c r="G6" s="7">
        <v>0</v>
      </c>
      <c r="H6" s="7"/>
      <c r="I6" s="7"/>
      <c r="J6" s="7"/>
      <c r="K6" s="10">
        <v>3</v>
      </c>
      <c r="L6" s="10">
        <v>114</v>
      </c>
      <c r="M6" s="11">
        <v>38</v>
      </c>
      <c r="N6" s="10">
        <v>2</v>
      </c>
      <c r="O6" s="11">
        <v>40</v>
      </c>
    </row>
    <row r="7" spans="1:15" x14ac:dyDescent="0.25">
      <c r="D7" s="1"/>
    </row>
    <row r="8" spans="1:15" x14ac:dyDescent="0.25">
      <c r="K8" s="12">
        <f>SUM(K2:K7)</f>
        <v>18</v>
      </c>
      <c r="L8" s="12">
        <f>SUM(L2:L7)</f>
        <v>2533</v>
      </c>
      <c r="M8" s="1">
        <f>SUM(L8/K8)</f>
        <v>140.72222222222223</v>
      </c>
      <c r="N8" s="12">
        <f>SUM(N2:N7)</f>
        <v>16</v>
      </c>
      <c r="O8" s="1">
        <f t="shared" ref="O8" si="0">SUM(M8+N8)</f>
        <v>156.72222222222223</v>
      </c>
    </row>
  </sheetData>
  <conditionalFormatting sqref="E1">
    <cfRule type="top10" priority="83" bottom="1" rank="1"/>
    <cfRule type="top10" dxfId="1475" priority="84" rank="1"/>
  </conditionalFormatting>
  <conditionalFormatting sqref="F1">
    <cfRule type="top10" priority="81" bottom="1" rank="1"/>
    <cfRule type="top10" dxfId="1474" priority="82" rank="1"/>
  </conditionalFormatting>
  <conditionalFormatting sqref="G1">
    <cfRule type="top10" priority="79" bottom="1" rank="1"/>
    <cfRule type="top10" dxfId="1473" priority="80" rank="1"/>
  </conditionalFormatting>
  <conditionalFormatting sqref="H1">
    <cfRule type="top10" priority="77" bottom="1" rank="1"/>
    <cfRule type="top10" dxfId="1472" priority="78" rank="1"/>
  </conditionalFormatting>
  <conditionalFormatting sqref="I1">
    <cfRule type="top10" priority="75" bottom="1" rank="1"/>
    <cfRule type="top10" dxfId="1471" priority="76" rank="1"/>
  </conditionalFormatting>
  <conditionalFormatting sqref="J1">
    <cfRule type="top10" priority="73" bottom="1" rank="1"/>
    <cfRule type="top10" dxfId="1470" priority="74" rank="1"/>
  </conditionalFormatting>
  <conditionalFormatting sqref="E2">
    <cfRule type="top10" priority="59" bottom="1" rank="1"/>
    <cfRule type="top10" dxfId="1469" priority="60" rank="1"/>
  </conditionalFormatting>
  <conditionalFormatting sqref="F2">
    <cfRule type="top10" priority="57" bottom="1" rank="1"/>
    <cfRule type="top10" dxfId="1468" priority="58" rank="1"/>
  </conditionalFormatting>
  <conditionalFormatting sqref="G2">
    <cfRule type="top10" priority="55" bottom="1" rank="1"/>
    <cfRule type="top10" dxfId="1467" priority="56" rank="1"/>
  </conditionalFormatting>
  <conditionalFormatting sqref="H2">
    <cfRule type="top10" priority="53" bottom="1" rank="1"/>
    <cfRule type="top10" dxfId="1466" priority="54" rank="1"/>
  </conditionalFormatting>
  <conditionalFormatting sqref="I2">
    <cfRule type="top10" priority="51" bottom="1" rank="1"/>
    <cfRule type="top10" dxfId="1465" priority="52" rank="1"/>
  </conditionalFormatting>
  <conditionalFormatting sqref="J2">
    <cfRule type="top10" priority="49" bottom="1" rank="1"/>
    <cfRule type="top10" dxfId="1464" priority="50" rank="1"/>
  </conditionalFormatting>
  <conditionalFormatting sqref="E3">
    <cfRule type="top10" priority="47" bottom="1" rank="1"/>
    <cfRule type="top10" dxfId="1463" priority="48" rank="1"/>
  </conditionalFormatting>
  <conditionalFormatting sqref="F3">
    <cfRule type="top10" priority="45" bottom="1" rank="1"/>
    <cfRule type="top10" dxfId="1462" priority="46" rank="1"/>
  </conditionalFormatting>
  <conditionalFormatting sqref="G3">
    <cfRule type="top10" priority="43" bottom="1" rank="1"/>
    <cfRule type="top10" dxfId="1461" priority="44" rank="1"/>
  </conditionalFormatting>
  <conditionalFormatting sqref="H3">
    <cfRule type="top10" priority="41" bottom="1" rank="1"/>
    <cfRule type="top10" dxfId="1460" priority="42" rank="1"/>
  </conditionalFormatting>
  <conditionalFormatting sqref="I3">
    <cfRule type="top10" priority="39" bottom="1" rank="1"/>
    <cfRule type="top10" dxfId="1459" priority="40" rank="1"/>
  </conditionalFormatting>
  <conditionalFormatting sqref="J3">
    <cfRule type="top10" priority="37" bottom="1" rank="1"/>
    <cfRule type="top10" dxfId="1458" priority="38" rank="1"/>
  </conditionalFormatting>
  <conditionalFormatting sqref="E4">
    <cfRule type="top10" priority="35" bottom="1" rank="1"/>
    <cfRule type="top10" dxfId="1457" priority="36" rank="1"/>
  </conditionalFormatting>
  <conditionalFormatting sqref="F4">
    <cfRule type="top10" priority="33" bottom="1" rank="1"/>
    <cfRule type="top10" dxfId="1456" priority="34" rank="1"/>
  </conditionalFormatting>
  <conditionalFormatting sqref="G4">
    <cfRule type="top10" priority="31" bottom="1" rank="1"/>
    <cfRule type="top10" dxfId="1455" priority="32" rank="1"/>
  </conditionalFormatting>
  <conditionalFormatting sqref="H4">
    <cfRule type="top10" priority="29" bottom="1" rank="1"/>
    <cfRule type="top10" dxfId="1454" priority="30" rank="1"/>
  </conditionalFormatting>
  <conditionalFormatting sqref="I4">
    <cfRule type="top10" priority="27" bottom="1" rank="1"/>
    <cfRule type="top10" dxfId="1453" priority="28" rank="1"/>
  </conditionalFormatting>
  <conditionalFormatting sqref="J4">
    <cfRule type="top10" priority="25" bottom="1" rank="1"/>
    <cfRule type="top10" dxfId="1452" priority="26" rank="1"/>
  </conditionalFormatting>
  <conditionalFormatting sqref="E5">
    <cfRule type="top10" priority="23" bottom="1" rank="1"/>
    <cfRule type="top10" dxfId="1451" priority="24" rank="1"/>
  </conditionalFormatting>
  <conditionalFormatting sqref="F5">
    <cfRule type="top10" priority="21" bottom="1" rank="1"/>
    <cfRule type="top10" dxfId="1450" priority="22" rank="1"/>
  </conditionalFormatting>
  <conditionalFormatting sqref="G5">
    <cfRule type="top10" priority="19" bottom="1" rank="1"/>
    <cfRule type="top10" dxfId="1449" priority="20" rank="1"/>
  </conditionalFormatting>
  <conditionalFormatting sqref="H5">
    <cfRule type="top10" priority="17" bottom="1" rank="1"/>
    <cfRule type="top10" dxfId="1448" priority="18" rank="1"/>
  </conditionalFormatting>
  <conditionalFormatting sqref="I5">
    <cfRule type="top10" priority="15" bottom="1" rank="1"/>
    <cfRule type="top10" dxfId="1447" priority="16" rank="1"/>
  </conditionalFormatting>
  <conditionalFormatting sqref="J5">
    <cfRule type="top10" priority="13" bottom="1" rank="1"/>
    <cfRule type="top10" dxfId="1446" priority="14" rank="1"/>
  </conditionalFormatting>
  <conditionalFormatting sqref="E6">
    <cfRule type="top10" priority="11" bottom="1" rank="1"/>
    <cfRule type="top10" dxfId="1445" priority="12" rank="1"/>
  </conditionalFormatting>
  <conditionalFormatting sqref="F6">
    <cfRule type="top10" priority="9" bottom="1" rank="1"/>
    <cfRule type="top10" dxfId="1444" priority="10" rank="1"/>
  </conditionalFormatting>
  <conditionalFormatting sqref="G6">
    <cfRule type="top10" priority="7" bottom="1" rank="1"/>
    <cfRule type="top10" dxfId="1443" priority="8" rank="1"/>
  </conditionalFormatting>
  <conditionalFormatting sqref="H6">
    <cfRule type="top10" priority="5" bottom="1" rank="1"/>
    <cfRule type="top10" dxfId="1442" priority="6" rank="1"/>
  </conditionalFormatting>
  <conditionalFormatting sqref="I6">
    <cfRule type="top10" priority="3" bottom="1" rank="1"/>
    <cfRule type="top10" dxfId="1441" priority="4" rank="1"/>
  </conditionalFormatting>
  <conditionalFormatting sqref="J6">
    <cfRule type="top10" priority="1" bottom="1" rank="1"/>
    <cfRule type="top10" dxfId="144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90B958A-8F5C-4688-9B20-F20BCCCF0831}">
          <x14:formula1>
            <xm:f>'C:\Users\abra2\Desktop\ABRA Files and More\AUTO BENCH REST ASSOCIATION FILE\ABRA 2018\Michigan\[ABRA  Michigan Scoring Program.xlsm]Data'!#REF!</xm:f>
          </x14:formula1>
          <xm:sqref>B2</xm:sqref>
        </x14:dataValidation>
        <x14:dataValidation type="list" allowBlank="1" showInputMessage="1" showErrorMessage="1" xr:uid="{49C35FCE-35AE-4837-B351-78AD79A90D1E}">
          <x14:formula1>
            <xm:f>'C:\Users\abra2\Desktop\ABRA Files and More\AUTO BENCH REST ASSOCIATION FILE\ABRA 2018\Michigan\[ABRA  Michigan Scoring Program.xlsm]Data'!#REF!</xm:f>
          </x14:formula1>
          <xm:sqref>B3:B4</xm:sqref>
        </x14:dataValidation>
        <x14:dataValidation type="list" allowBlank="1" showInputMessage="1" showErrorMessage="1" xr:uid="{0407060A-DE2C-462D-926A-776209906F19}">
          <x14:formula1>
            <xm:f>'C:\Users\trade\Desktop\[ABRA Scoring 2016 (3).xlsm]Data'!#REF!</xm:f>
          </x14:formula1>
          <xm:sqref>B5</xm:sqref>
        </x14:dataValidation>
        <x14:dataValidation type="list" allowBlank="1" showInputMessage="1" showErrorMessage="1" xr:uid="{E91386E3-F8FC-4BB2-BC84-45B47036D2C1}">
          <x14:formula1>
            <xm:f>'C:\Users\trade\Documents\ABRA.reports\[ABRA Scoring 2016 (3).xlsm]Data'!#REF!</xm:f>
          </x14:formula1>
          <xm:sqref>B6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ABEEB-DF7F-4737-B67E-25319A6F4D18}">
  <dimension ref="A1:O4"/>
  <sheetViews>
    <sheetView workbookViewId="0">
      <selection activeCell="B9" sqref="B9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152</v>
      </c>
      <c r="C2" s="8">
        <v>43348</v>
      </c>
      <c r="D2" s="9" t="s">
        <v>133</v>
      </c>
      <c r="E2" s="7">
        <v>51</v>
      </c>
      <c r="F2" s="7">
        <v>0</v>
      </c>
      <c r="G2" s="7">
        <v>0</v>
      </c>
      <c r="H2" s="7"/>
      <c r="I2" s="7"/>
      <c r="J2" s="7"/>
      <c r="K2" s="10">
        <v>3</v>
      </c>
      <c r="L2" s="10">
        <v>51</v>
      </c>
      <c r="M2" s="11">
        <v>17</v>
      </c>
      <c r="N2" s="10">
        <v>2</v>
      </c>
      <c r="O2" s="11">
        <v>19</v>
      </c>
    </row>
    <row r="3" spans="1:15" x14ac:dyDescent="0.25">
      <c r="D3" s="1"/>
    </row>
    <row r="4" spans="1:15" x14ac:dyDescent="0.25">
      <c r="K4" s="12">
        <f>SUM(K2:K3)</f>
        <v>3</v>
      </c>
      <c r="L4" s="12">
        <f>SUM(L2:L3)</f>
        <v>51</v>
      </c>
      <c r="M4" s="1">
        <f>SUM(L4/K4)</f>
        <v>17</v>
      </c>
      <c r="N4" s="12">
        <f>SUM(N2:N3)</f>
        <v>2</v>
      </c>
      <c r="O4" s="1">
        <f t="shared" ref="O4" si="0">SUM(M4+N4)</f>
        <v>19</v>
      </c>
    </row>
  </sheetData>
  <conditionalFormatting sqref="E1">
    <cfRule type="top10" priority="35" bottom="1" rank="1"/>
    <cfRule type="top10" dxfId="1439" priority="36" rank="1"/>
  </conditionalFormatting>
  <conditionalFormatting sqref="F1">
    <cfRule type="top10" priority="33" bottom="1" rank="1"/>
    <cfRule type="top10" dxfId="1438" priority="34" rank="1"/>
  </conditionalFormatting>
  <conditionalFormatting sqref="G1">
    <cfRule type="top10" priority="31" bottom="1" rank="1"/>
    <cfRule type="top10" dxfId="1437" priority="32" rank="1"/>
  </conditionalFormatting>
  <conditionalFormatting sqref="H1">
    <cfRule type="top10" priority="29" bottom="1" rank="1"/>
    <cfRule type="top10" dxfId="1436" priority="30" rank="1"/>
  </conditionalFormatting>
  <conditionalFormatting sqref="I1">
    <cfRule type="top10" priority="27" bottom="1" rank="1"/>
    <cfRule type="top10" dxfId="1435" priority="28" rank="1"/>
  </conditionalFormatting>
  <conditionalFormatting sqref="J1">
    <cfRule type="top10" priority="25" bottom="1" rank="1"/>
    <cfRule type="top10" dxfId="1434" priority="26" rank="1"/>
  </conditionalFormatting>
  <conditionalFormatting sqref="E2">
    <cfRule type="top10" priority="11" bottom="1" rank="1"/>
    <cfRule type="top10" dxfId="1433" priority="12" rank="1"/>
  </conditionalFormatting>
  <conditionalFormatting sqref="F2">
    <cfRule type="top10" priority="9" bottom="1" rank="1"/>
    <cfRule type="top10" dxfId="1432" priority="10" rank="1"/>
  </conditionalFormatting>
  <conditionalFormatting sqref="G2">
    <cfRule type="top10" priority="7" bottom="1" rank="1"/>
    <cfRule type="top10" dxfId="1431" priority="8" rank="1"/>
  </conditionalFormatting>
  <conditionalFormatting sqref="H2">
    <cfRule type="top10" priority="5" bottom="1" rank="1"/>
    <cfRule type="top10" dxfId="1430" priority="6" rank="1"/>
  </conditionalFormatting>
  <conditionalFormatting sqref="I2">
    <cfRule type="top10" priority="3" bottom="1" rank="1"/>
    <cfRule type="top10" dxfId="1429" priority="4" rank="1"/>
  </conditionalFormatting>
  <conditionalFormatting sqref="J2">
    <cfRule type="top10" priority="1" bottom="1" rank="1"/>
    <cfRule type="top10" dxfId="142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2AAF74-8467-470A-B342-00C8A8B1968E}">
          <x14:formula1>
            <xm:f>'C:\Users\trade\Documents\ABRA.reports\[ABRA Scoring 2016 (3).xlsm]Data'!#REF!</xm:f>
          </x14:formula1>
          <xm:sqref>B2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O19"/>
  <sheetViews>
    <sheetView workbookViewId="0">
      <selection activeCell="A17" sqref="A17:O17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23</v>
      </c>
      <c r="C2" s="8">
        <v>43155</v>
      </c>
      <c r="D2" s="9" t="s">
        <v>21</v>
      </c>
      <c r="E2" s="7">
        <v>170</v>
      </c>
      <c r="F2" s="7">
        <v>176</v>
      </c>
      <c r="G2" s="7">
        <v>178</v>
      </c>
      <c r="H2" s="7">
        <v>184</v>
      </c>
      <c r="I2" s="7"/>
      <c r="J2" s="7"/>
      <c r="K2" s="10">
        <v>4</v>
      </c>
      <c r="L2" s="10">
        <v>708</v>
      </c>
      <c r="M2" s="11">
        <v>177</v>
      </c>
      <c r="N2" s="10">
        <v>8</v>
      </c>
      <c r="O2" s="11">
        <v>185</v>
      </c>
    </row>
    <row r="3" spans="1:15" x14ac:dyDescent="0.25">
      <c r="A3" s="18" t="s">
        <v>5</v>
      </c>
      <c r="B3" s="18" t="s">
        <v>30</v>
      </c>
      <c r="C3" s="19">
        <v>43156</v>
      </c>
      <c r="D3" s="20" t="s">
        <v>25</v>
      </c>
      <c r="E3" s="18">
        <v>186</v>
      </c>
      <c r="F3" s="18">
        <v>180</v>
      </c>
      <c r="G3" s="18">
        <v>179</v>
      </c>
      <c r="H3" s="18">
        <v>179</v>
      </c>
      <c r="I3" s="18"/>
      <c r="J3" s="18"/>
      <c r="K3" s="21">
        <v>4</v>
      </c>
      <c r="L3" s="21">
        <v>724</v>
      </c>
      <c r="M3" s="22">
        <v>181</v>
      </c>
      <c r="N3" s="21">
        <v>7</v>
      </c>
      <c r="O3" s="22">
        <v>188</v>
      </c>
    </row>
    <row r="4" spans="1:15" x14ac:dyDescent="0.25">
      <c r="A4" s="7" t="s">
        <v>5</v>
      </c>
      <c r="B4" s="7" t="s">
        <v>30</v>
      </c>
      <c r="C4" s="8">
        <v>43183</v>
      </c>
      <c r="D4" s="9" t="s">
        <v>31</v>
      </c>
      <c r="E4" s="7">
        <v>180</v>
      </c>
      <c r="F4" s="7">
        <v>185</v>
      </c>
      <c r="G4" s="7">
        <v>178</v>
      </c>
      <c r="H4" s="7">
        <v>184</v>
      </c>
      <c r="I4" s="7">
        <v>179</v>
      </c>
      <c r="J4" s="7">
        <v>184</v>
      </c>
      <c r="K4" s="10">
        <v>6</v>
      </c>
      <c r="L4" s="10">
        <v>1090</v>
      </c>
      <c r="M4" s="11">
        <v>181.66666666666666</v>
      </c>
      <c r="N4" s="10">
        <v>6</v>
      </c>
      <c r="O4" s="11">
        <v>187.66666666666666</v>
      </c>
    </row>
    <row r="5" spans="1:15" x14ac:dyDescent="0.25">
      <c r="A5" s="7" t="s">
        <v>5</v>
      </c>
      <c r="B5" s="7" t="s">
        <v>23</v>
      </c>
      <c r="C5" s="8">
        <v>43218</v>
      </c>
      <c r="D5" s="9" t="s">
        <v>21</v>
      </c>
      <c r="E5" s="7">
        <v>179</v>
      </c>
      <c r="F5" s="7">
        <v>179</v>
      </c>
      <c r="G5" s="7">
        <v>174</v>
      </c>
      <c r="H5" s="7">
        <v>170</v>
      </c>
      <c r="I5" s="7"/>
      <c r="J5" s="7"/>
      <c r="K5" s="10">
        <v>4</v>
      </c>
      <c r="L5" s="10">
        <v>702</v>
      </c>
      <c r="M5" s="11">
        <v>175.5</v>
      </c>
      <c r="N5" s="10">
        <v>6</v>
      </c>
      <c r="O5" s="11">
        <v>181.5</v>
      </c>
    </row>
    <row r="6" spans="1:15" x14ac:dyDescent="0.25">
      <c r="A6" s="18" t="s">
        <v>5</v>
      </c>
      <c r="B6" s="18" t="s">
        <v>30</v>
      </c>
      <c r="C6" s="19">
        <v>43219</v>
      </c>
      <c r="D6" s="20" t="s">
        <v>25</v>
      </c>
      <c r="E6" s="45">
        <v>177</v>
      </c>
      <c r="F6" s="18">
        <v>174</v>
      </c>
      <c r="G6" s="18">
        <v>176</v>
      </c>
      <c r="H6" s="18">
        <v>176</v>
      </c>
      <c r="I6" s="18"/>
      <c r="J6" s="18"/>
      <c r="K6" s="21">
        <v>4</v>
      </c>
      <c r="L6" s="21">
        <v>703</v>
      </c>
      <c r="M6" s="22">
        <v>175.75</v>
      </c>
      <c r="N6" s="21">
        <v>3</v>
      </c>
      <c r="O6" s="22">
        <v>178.75</v>
      </c>
    </row>
    <row r="7" spans="1:15" x14ac:dyDescent="0.25">
      <c r="A7" s="7" t="s">
        <v>5</v>
      </c>
      <c r="B7" s="7" t="s">
        <v>23</v>
      </c>
      <c r="C7" s="8">
        <v>43246</v>
      </c>
      <c r="D7" s="9" t="s">
        <v>21</v>
      </c>
      <c r="E7" s="7">
        <v>174</v>
      </c>
      <c r="F7" s="7">
        <v>178</v>
      </c>
      <c r="G7" s="7">
        <v>176</v>
      </c>
      <c r="H7" s="7">
        <v>174</v>
      </c>
      <c r="I7" s="7"/>
      <c r="J7" s="7"/>
      <c r="K7" s="10">
        <v>4</v>
      </c>
      <c r="L7" s="10">
        <v>702</v>
      </c>
      <c r="M7" s="11">
        <v>175.5</v>
      </c>
      <c r="N7" s="10">
        <v>5</v>
      </c>
      <c r="O7" s="11">
        <v>180.5</v>
      </c>
    </row>
    <row r="8" spans="1:15" x14ac:dyDescent="0.25">
      <c r="A8" s="18" t="s">
        <v>5</v>
      </c>
      <c r="B8" s="18" t="s">
        <v>30</v>
      </c>
      <c r="C8" s="19">
        <v>43247</v>
      </c>
      <c r="D8" s="20" t="s">
        <v>25</v>
      </c>
      <c r="E8" s="24">
        <v>187</v>
      </c>
      <c r="F8" s="45">
        <v>183</v>
      </c>
      <c r="G8" s="45">
        <v>168</v>
      </c>
      <c r="H8" s="45">
        <v>177</v>
      </c>
      <c r="I8" s="24"/>
      <c r="J8" s="24"/>
      <c r="K8" s="21">
        <v>4</v>
      </c>
      <c r="L8" s="21">
        <v>715</v>
      </c>
      <c r="M8" s="22">
        <v>178.75</v>
      </c>
      <c r="N8" s="21">
        <v>6</v>
      </c>
      <c r="O8" s="22">
        <v>184.75</v>
      </c>
    </row>
    <row r="9" spans="1:15" x14ac:dyDescent="0.25">
      <c r="A9" s="7" t="s">
        <v>5</v>
      </c>
      <c r="B9" s="7" t="s">
        <v>23</v>
      </c>
      <c r="C9" s="8">
        <v>43274</v>
      </c>
      <c r="D9" s="9" t="s">
        <v>21</v>
      </c>
      <c r="E9" s="7">
        <v>182</v>
      </c>
      <c r="F9" s="7">
        <v>178</v>
      </c>
      <c r="G9" s="7">
        <v>178</v>
      </c>
      <c r="H9" s="7">
        <v>178</v>
      </c>
      <c r="I9" s="7"/>
      <c r="J9" s="7"/>
      <c r="K9" s="10">
        <v>4</v>
      </c>
      <c r="L9" s="10">
        <v>716</v>
      </c>
      <c r="M9" s="11">
        <v>179</v>
      </c>
      <c r="N9" s="10">
        <v>13</v>
      </c>
      <c r="O9" s="11">
        <v>192</v>
      </c>
    </row>
    <row r="10" spans="1:15" x14ac:dyDescent="0.25">
      <c r="A10" s="7" t="s">
        <v>5</v>
      </c>
      <c r="B10" s="7" t="s">
        <v>23</v>
      </c>
      <c r="C10" s="8">
        <v>43309</v>
      </c>
      <c r="D10" s="9" t="s">
        <v>21</v>
      </c>
      <c r="E10" s="7">
        <v>179</v>
      </c>
      <c r="F10" s="7">
        <v>171</v>
      </c>
      <c r="G10" s="7">
        <v>179</v>
      </c>
      <c r="H10" s="7">
        <v>175</v>
      </c>
      <c r="I10" s="7"/>
      <c r="J10" s="7"/>
      <c r="K10" s="10">
        <v>4</v>
      </c>
      <c r="L10" s="10">
        <v>704</v>
      </c>
      <c r="M10" s="11">
        <v>176</v>
      </c>
      <c r="N10" s="10">
        <v>7</v>
      </c>
      <c r="O10" s="11">
        <v>183</v>
      </c>
    </row>
    <row r="11" spans="1:15" x14ac:dyDescent="0.25">
      <c r="A11" s="7" t="s">
        <v>5</v>
      </c>
      <c r="B11" s="7" t="s">
        <v>23</v>
      </c>
      <c r="C11" s="8">
        <v>43337</v>
      </c>
      <c r="D11" s="9" t="s">
        <v>21</v>
      </c>
      <c r="E11" s="7">
        <v>177</v>
      </c>
      <c r="F11" s="7">
        <v>169</v>
      </c>
      <c r="G11" s="7">
        <v>184</v>
      </c>
      <c r="H11" s="7">
        <v>174</v>
      </c>
      <c r="I11" s="7"/>
      <c r="J11" s="7"/>
      <c r="K11" s="10">
        <v>4</v>
      </c>
      <c r="L11" s="10">
        <v>704</v>
      </c>
      <c r="M11" s="11">
        <v>176</v>
      </c>
      <c r="N11" s="10">
        <v>9</v>
      </c>
      <c r="O11" s="11">
        <v>185</v>
      </c>
    </row>
    <row r="12" spans="1:15" x14ac:dyDescent="0.25">
      <c r="A12" s="7" t="s">
        <v>5</v>
      </c>
      <c r="B12" s="7" t="s">
        <v>30</v>
      </c>
      <c r="C12" s="8">
        <v>43344</v>
      </c>
      <c r="D12" s="9" t="s">
        <v>151</v>
      </c>
      <c r="E12" s="7">
        <v>185</v>
      </c>
      <c r="F12" s="7">
        <v>179</v>
      </c>
      <c r="G12" s="7">
        <v>177</v>
      </c>
      <c r="H12" s="7">
        <v>178</v>
      </c>
      <c r="I12" s="7">
        <v>177</v>
      </c>
      <c r="J12" s="7">
        <v>184</v>
      </c>
      <c r="K12" s="10">
        <v>6</v>
      </c>
      <c r="L12" s="10">
        <v>1080</v>
      </c>
      <c r="M12" s="11">
        <v>180</v>
      </c>
      <c r="N12" s="10">
        <v>4</v>
      </c>
      <c r="O12" s="11">
        <v>184</v>
      </c>
    </row>
    <row r="13" spans="1:15" x14ac:dyDescent="0.25">
      <c r="A13" s="7" t="s">
        <v>5</v>
      </c>
      <c r="B13" s="7" t="s">
        <v>23</v>
      </c>
      <c r="C13" s="8">
        <v>43365</v>
      </c>
      <c r="D13" s="9" t="s">
        <v>21</v>
      </c>
      <c r="E13" s="7">
        <v>180</v>
      </c>
      <c r="F13" s="7">
        <v>173</v>
      </c>
      <c r="G13" s="7">
        <v>182</v>
      </c>
      <c r="H13" s="7">
        <v>175</v>
      </c>
      <c r="I13" s="7"/>
      <c r="J13" s="7"/>
      <c r="K13" s="10">
        <v>4</v>
      </c>
      <c r="L13" s="10">
        <v>710</v>
      </c>
      <c r="M13" s="11">
        <v>177.5</v>
      </c>
      <c r="N13" s="10">
        <v>6</v>
      </c>
      <c r="O13" s="11">
        <v>183.5</v>
      </c>
    </row>
    <row r="14" spans="1:15" x14ac:dyDescent="0.25">
      <c r="A14" s="7" t="s">
        <v>5</v>
      </c>
      <c r="B14" s="7" t="s">
        <v>23</v>
      </c>
      <c r="C14" s="8">
        <v>43372</v>
      </c>
      <c r="D14" s="9" t="s">
        <v>21</v>
      </c>
      <c r="E14" s="7">
        <v>180</v>
      </c>
      <c r="F14" s="7">
        <v>176</v>
      </c>
      <c r="G14" s="7">
        <v>166</v>
      </c>
      <c r="H14" s="7">
        <v>180</v>
      </c>
      <c r="I14" s="7">
        <v>166</v>
      </c>
      <c r="J14" s="7">
        <v>184</v>
      </c>
      <c r="K14" s="10">
        <v>6</v>
      </c>
      <c r="L14" s="10">
        <v>1052</v>
      </c>
      <c r="M14" s="11">
        <v>175.33333333333334</v>
      </c>
      <c r="N14" s="10">
        <v>8</v>
      </c>
      <c r="O14" s="11">
        <v>183.33333333333334</v>
      </c>
    </row>
    <row r="15" spans="1:15" x14ac:dyDescent="0.25">
      <c r="A15" s="7" t="s">
        <v>5</v>
      </c>
      <c r="B15" s="7" t="s">
        <v>23</v>
      </c>
      <c r="C15" s="8">
        <v>43400</v>
      </c>
      <c r="D15" s="9" t="s">
        <v>21</v>
      </c>
      <c r="E15" s="7">
        <v>168</v>
      </c>
      <c r="F15" s="7">
        <v>167</v>
      </c>
      <c r="G15" s="7">
        <v>170</v>
      </c>
      <c r="H15" s="7">
        <v>155</v>
      </c>
      <c r="I15" s="7"/>
      <c r="J15" s="7"/>
      <c r="K15" s="10">
        <v>4</v>
      </c>
      <c r="L15" s="10">
        <v>660</v>
      </c>
      <c r="M15" s="11">
        <v>165</v>
      </c>
      <c r="N15" s="10">
        <v>2</v>
      </c>
      <c r="O15" s="11">
        <v>167</v>
      </c>
    </row>
    <row r="16" spans="1:15" x14ac:dyDescent="0.25">
      <c r="A16" s="18" t="s">
        <v>5</v>
      </c>
      <c r="B16" s="18" t="s">
        <v>30</v>
      </c>
      <c r="C16" s="19">
        <v>43401</v>
      </c>
      <c r="D16" s="72" t="s">
        <v>173</v>
      </c>
      <c r="E16" s="75">
        <v>183</v>
      </c>
      <c r="F16" s="45">
        <v>174</v>
      </c>
      <c r="G16" s="45">
        <v>179</v>
      </c>
      <c r="H16" s="74">
        <v>182</v>
      </c>
      <c r="I16" s="74"/>
      <c r="J16" s="24"/>
      <c r="K16" s="21">
        <v>4</v>
      </c>
      <c r="L16" s="21">
        <v>718</v>
      </c>
      <c r="M16" s="22">
        <v>179.5</v>
      </c>
      <c r="N16" s="21">
        <v>8</v>
      </c>
      <c r="O16" s="22">
        <v>187.5</v>
      </c>
    </row>
    <row r="17" spans="1:15" x14ac:dyDescent="0.25">
      <c r="A17" s="18" t="s">
        <v>5</v>
      </c>
      <c r="B17" s="18" t="s">
        <v>30</v>
      </c>
      <c r="C17" s="19">
        <v>43407</v>
      </c>
      <c r="D17" s="76" t="s">
        <v>175</v>
      </c>
      <c r="E17" s="18">
        <v>179</v>
      </c>
      <c r="F17" s="45">
        <v>179</v>
      </c>
      <c r="G17" s="24">
        <v>185</v>
      </c>
      <c r="H17" s="18">
        <v>177</v>
      </c>
      <c r="I17" s="24">
        <v>182</v>
      </c>
      <c r="J17" s="18">
        <v>178</v>
      </c>
      <c r="K17" s="21">
        <v>6</v>
      </c>
      <c r="L17" s="21">
        <v>1080</v>
      </c>
      <c r="M17" s="22">
        <v>180</v>
      </c>
      <c r="N17" s="21">
        <v>16</v>
      </c>
      <c r="O17" s="11">
        <f t="shared" ref="O17" si="0">SUM(M17+N17)</f>
        <v>196</v>
      </c>
    </row>
    <row r="18" spans="1:15" x14ac:dyDescent="0.25">
      <c r="D18" s="1"/>
    </row>
    <row r="19" spans="1:15" x14ac:dyDescent="0.25">
      <c r="K19" s="12">
        <f>SUM(K2:K18)</f>
        <v>72</v>
      </c>
      <c r="L19" s="12">
        <f>SUM(L2:L18)</f>
        <v>12768</v>
      </c>
      <c r="M19" s="1">
        <f>SUM(L19/K19)</f>
        <v>177.33333333333334</v>
      </c>
      <c r="N19" s="12">
        <f>SUM(N2:N18)</f>
        <v>114</v>
      </c>
      <c r="O19" s="1">
        <f t="shared" ref="O19" si="1">SUM(M19+N19)</f>
        <v>291.33333333333337</v>
      </c>
    </row>
  </sheetData>
  <conditionalFormatting sqref="E1">
    <cfRule type="top10" priority="395" bottom="1" rank="1"/>
    <cfRule type="top10" dxfId="1427" priority="396" rank="1"/>
  </conditionalFormatting>
  <conditionalFormatting sqref="F1">
    <cfRule type="top10" priority="393" bottom="1" rank="1"/>
    <cfRule type="top10" dxfId="1426" priority="394" rank="1"/>
  </conditionalFormatting>
  <conditionalFormatting sqref="G1">
    <cfRule type="top10" priority="391" bottom="1" rank="1"/>
    <cfRule type="top10" dxfId="1425" priority="392" rank="1"/>
  </conditionalFormatting>
  <conditionalFormatting sqref="H1">
    <cfRule type="top10" priority="389" bottom="1" rank="1"/>
    <cfRule type="top10" dxfId="1424" priority="390" rank="1"/>
  </conditionalFormatting>
  <conditionalFormatting sqref="I1">
    <cfRule type="top10" priority="387" bottom="1" rank="1"/>
    <cfRule type="top10" dxfId="1423" priority="388" rank="1"/>
  </conditionalFormatting>
  <conditionalFormatting sqref="J1">
    <cfRule type="top10" priority="385" bottom="1" rank="1"/>
    <cfRule type="top10" dxfId="1422" priority="386" rank="1"/>
  </conditionalFormatting>
  <conditionalFormatting sqref="E2">
    <cfRule type="top10" priority="191" bottom="1" rank="1"/>
    <cfRule type="top10" dxfId="1421" priority="192" rank="1"/>
  </conditionalFormatting>
  <conditionalFormatting sqref="F2">
    <cfRule type="top10" priority="189" bottom="1" rank="1"/>
    <cfRule type="top10" dxfId="1420" priority="190" rank="1"/>
  </conditionalFormatting>
  <conditionalFormatting sqref="G2">
    <cfRule type="top10" priority="187" bottom="1" rank="1"/>
    <cfRule type="top10" dxfId="1419" priority="188" rank="1"/>
  </conditionalFormatting>
  <conditionalFormatting sqref="H2">
    <cfRule type="top10" priority="185" bottom="1" rank="1"/>
    <cfRule type="top10" dxfId="1418" priority="186" rank="1"/>
  </conditionalFormatting>
  <conditionalFormatting sqref="I2">
    <cfRule type="top10" priority="183" bottom="1" rank="1"/>
    <cfRule type="top10" dxfId="1417" priority="184" rank="1"/>
  </conditionalFormatting>
  <conditionalFormatting sqref="J2">
    <cfRule type="top10" priority="181" bottom="1" rank="1"/>
    <cfRule type="top10" dxfId="1416" priority="182" rank="1"/>
  </conditionalFormatting>
  <conditionalFormatting sqref="E3">
    <cfRule type="top10" priority="179" bottom="1" rank="1"/>
    <cfRule type="top10" dxfId="1415" priority="180" rank="1"/>
  </conditionalFormatting>
  <conditionalFormatting sqref="F3">
    <cfRule type="top10" priority="177" bottom="1" rank="1"/>
    <cfRule type="top10" dxfId="1414" priority="178" rank="1"/>
  </conditionalFormatting>
  <conditionalFormatting sqref="G3">
    <cfRule type="top10" priority="175" bottom="1" rank="1"/>
    <cfRule type="top10" dxfId="1413" priority="176" rank="1"/>
  </conditionalFormatting>
  <conditionalFormatting sqref="H3">
    <cfRule type="top10" priority="173" bottom="1" rank="1"/>
    <cfRule type="top10" dxfId="1412" priority="174" rank="1"/>
  </conditionalFormatting>
  <conditionalFormatting sqref="I3">
    <cfRule type="top10" priority="171" bottom="1" rank="1"/>
    <cfRule type="top10" dxfId="1411" priority="172" rank="1"/>
  </conditionalFormatting>
  <conditionalFormatting sqref="J3">
    <cfRule type="top10" priority="169" bottom="1" rank="1"/>
    <cfRule type="top10" dxfId="1410" priority="170" rank="1"/>
  </conditionalFormatting>
  <conditionalFormatting sqref="E4">
    <cfRule type="top10" priority="167" bottom="1" rank="1"/>
    <cfRule type="top10" dxfId="1409" priority="168" rank="1"/>
  </conditionalFormatting>
  <conditionalFormatting sqref="F4">
    <cfRule type="top10" priority="165" bottom="1" rank="1"/>
    <cfRule type="top10" dxfId="1408" priority="166" rank="1"/>
  </conditionalFormatting>
  <conditionalFormatting sqref="G4">
    <cfRule type="top10" priority="163" bottom="1" rank="1"/>
    <cfRule type="top10" dxfId="1407" priority="164" rank="1"/>
  </conditionalFormatting>
  <conditionalFormatting sqref="H4">
    <cfRule type="top10" priority="161" bottom="1" rank="1"/>
    <cfRule type="top10" dxfId="1406" priority="162" rank="1"/>
  </conditionalFormatting>
  <conditionalFormatting sqref="I4">
    <cfRule type="top10" priority="159" bottom="1" rank="1"/>
    <cfRule type="top10" dxfId="1405" priority="160" rank="1"/>
  </conditionalFormatting>
  <conditionalFormatting sqref="J4">
    <cfRule type="top10" priority="157" bottom="1" rank="1"/>
    <cfRule type="top10" dxfId="1404" priority="158" rank="1"/>
  </conditionalFormatting>
  <conditionalFormatting sqref="E5">
    <cfRule type="top10" priority="155" bottom="1" rank="1"/>
    <cfRule type="top10" dxfId="1403" priority="156" rank="1"/>
  </conditionalFormatting>
  <conditionalFormatting sqref="F5">
    <cfRule type="top10" priority="153" bottom="1" rank="1"/>
    <cfRule type="top10" dxfId="1402" priority="154" rank="1"/>
  </conditionalFormatting>
  <conditionalFormatting sqref="G5">
    <cfRule type="top10" priority="151" bottom="1" rank="1"/>
    <cfRule type="top10" dxfId="1401" priority="152" rank="1"/>
  </conditionalFormatting>
  <conditionalFormatting sqref="H5">
    <cfRule type="top10" priority="149" bottom="1" rank="1"/>
    <cfRule type="top10" dxfId="1400" priority="150" rank="1"/>
  </conditionalFormatting>
  <conditionalFormatting sqref="I5">
    <cfRule type="top10" priority="147" bottom="1" rank="1"/>
    <cfRule type="top10" dxfId="1399" priority="148" rank="1"/>
  </conditionalFormatting>
  <conditionalFormatting sqref="J5">
    <cfRule type="top10" priority="145" bottom="1" rank="1"/>
    <cfRule type="top10" dxfId="1398" priority="146" rank="1"/>
  </conditionalFormatting>
  <conditionalFormatting sqref="E6">
    <cfRule type="top10" priority="143" bottom="1" rank="1"/>
    <cfRule type="top10" dxfId="1397" priority="144" rank="1"/>
  </conditionalFormatting>
  <conditionalFormatting sqref="F6">
    <cfRule type="top10" priority="141" bottom="1" rank="1"/>
    <cfRule type="top10" dxfId="1396" priority="142" rank="1"/>
  </conditionalFormatting>
  <conditionalFormatting sqref="G6">
    <cfRule type="top10" priority="139" bottom="1" rank="1"/>
    <cfRule type="top10" dxfId="1395" priority="140" rank="1"/>
  </conditionalFormatting>
  <conditionalFormatting sqref="H6">
    <cfRule type="top10" priority="137" bottom="1" rank="1"/>
    <cfRule type="top10" dxfId="1394" priority="138" rank="1"/>
  </conditionalFormatting>
  <conditionalFormatting sqref="I6">
    <cfRule type="top10" priority="135" bottom="1" rank="1"/>
    <cfRule type="top10" dxfId="1393" priority="136" rank="1"/>
  </conditionalFormatting>
  <conditionalFormatting sqref="J6">
    <cfRule type="top10" priority="133" bottom="1" rank="1"/>
    <cfRule type="top10" dxfId="1392" priority="134" rank="1"/>
  </conditionalFormatting>
  <conditionalFormatting sqref="E7">
    <cfRule type="top10" priority="131" bottom="1" rank="1"/>
    <cfRule type="top10" dxfId="1391" priority="132" rank="1"/>
  </conditionalFormatting>
  <conditionalFormatting sqref="F7">
    <cfRule type="top10" priority="129" bottom="1" rank="1"/>
    <cfRule type="top10" dxfId="1390" priority="130" rank="1"/>
  </conditionalFormatting>
  <conditionalFormatting sqref="G7">
    <cfRule type="top10" priority="127" bottom="1" rank="1"/>
    <cfRule type="top10" dxfId="1389" priority="128" rank="1"/>
  </conditionalFormatting>
  <conditionalFormatting sqref="H7">
    <cfRule type="top10" priority="125" bottom="1" rank="1"/>
    <cfRule type="top10" dxfId="1388" priority="126" rank="1"/>
  </conditionalFormatting>
  <conditionalFormatting sqref="I7">
    <cfRule type="top10" priority="123" bottom="1" rank="1"/>
    <cfRule type="top10" dxfId="1387" priority="124" rank="1"/>
  </conditionalFormatting>
  <conditionalFormatting sqref="J7">
    <cfRule type="top10" priority="121" bottom="1" rank="1"/>
    <cfRule type="top10" dxfId="1386" priority="122" rank="1"/>
  </conditionalFormatting>
  <conditionalFormatting sqref="E8">
    <cfRule type="top10" priority="119" bottom="1" rank="1"/>
    <cfRule type="top10" dxfId="1385" priority="120" rank="1"/>
  </conditionalFormatting>
  <conditionalFormatting sqref="F8">
    <cfRule type="top10" priority="117" bottom="1" rank="1"/>
    <cfRule type="top10" dxfId="1384" priority="118" rank="1"/>
  </conditionalFormatting>
  <conditionalFormatting sqref="G8">
    <cfRule type="top10" priority="115" bottom="1" rank="1"/>
    <cfRule type="top10" dxfId="1383" priority="116" rank="1"/>
  </conditionalFormatting>
  <conditionalFormatting sqref="H8">
    <cfRule type="top10" priority="113" bottom="1" rank="1"/>
    <cfRule type="top10" dxfId="1382" priority="114" rank="1"/>
  </conditionalFormatting>
  <conditionalFormatting sqref="I8">
    <cfRule type="top10" priority="111" bottom="1" rank="1"/>
    <cfRule type="top10" dxfId="1381" priority="112" rank="1"/>
  </conditionalFormatting>
  <conditionalFormatting sqref="J8">
    <cfRule type="top10" priority="109" bottom="1" rank="1"/>
    <cfRule type="top10" dxfId="1380" priority="110" rank="1"/>
  </conditionalFormatting>
  <conditionalFormatting sqref="E9">
    <cfRule type="top10" priority="107" bottom="1" rank="1"/>
    <cfRule type="top10" dxfId="1379" priority="108" rank="1"/>
  </conditionalFormatting>
  <conditionalFormatting sqref="F9">
    <cfRule type="top10" priority="105" bottom="1" rank="1"/>
    <cfRule type="top10" dxfId="1378" priority="106" rank="1"/>
  </conditionalFormatting>
  <conditionalFormatting sqref="G9">
    <cfRule type="top10" priority="103" bottom="1" rank="1"/>
    <cfRule type="top10" dxfId="1377" priority="104" rank="1"/>
  </conditionalFormatting>
  <conditionalFormatting sqref="H9">
    <cfRule type="top10" priority="101" bottom="1" rank="1"/>
    <cfRule type="top10" dxfId="1376" priority="102" rank="1"/>
  </conditionalFormatting>
  <conditionalFormatting sqref="I9">
    <cfRule type="top10" priority="99" bottom="1" rank="1"/>
    <cfRule type="top10" dxfId="1375" priority="100" rank="1"/>
  </conditionalFormatting>
  <conditionalFormatting sqref="J9">
    <cfRule type="top10" priority="97" bottom="1" rank="1"/>
    <cfRule type="top10" dxfId="1374" priority="98" rank="1"/>
  </conditionalFormatting>
  <conditionalFormatting sqref="E10">
    <cfRule type="top10" priority="95" bottom="1" rank="1"/>
    <cfRule type="top10" dxfId="1373" priority="96" rank="1"/>
  </conditionalFormatting>
  <conditionalFormatting sqref="F10">
    <cfRule type="top10" priority="93" bottom="1" rank="1"/>
    <cfRule type="top10" dxfId="1372" priority="94" rank="1"/>
  </conditionalFormatting>
  <conditionalFormatting sqref="G10">
    <cfRule type="top10" priority="91" bottom="1" rank="1"/>
    <cfRule type="top10" dxfId="1371" priority="92" rank="1"/>
  </conditionalFormatting>
  <conditionalFormatting sqref="H10">
    <cfRule type="top10" priority="89" bottom="1" rank="1"/>
    <cfRule type="top10" dxfId="1370" priority="90" rank="1"/>
  </conditionalFormatting>
  <conditionalFormatting sqref="I10">
    <cfRule type="top10" priority="87" bottom="1" rank="1"/>
    <cfRule type="top10" dxfId="1369" priority="88" rank="1"/>
  </conditionalFormatting>
  <conditionalFormatting sqref="J10">
    <cfRule type="top10" priority="85" bottom="1" rank="1"/>
    <cfRule type="top10" dxfId="1368" priority="86" rank="1"/>
  </conditionalFormatting>
  <conditionalFormatting sqref="E11">
    <cfRule type="top10" priority="83" bottom="1" rank="1"/>
    <cfRule type="top10" dxfId="1367" priority="84" rank="1"/>
  </conditionalFormatting>
  <conditionalFormatting sqref="F11">
    <cfRule type="top10" priority="81" bottom="1" rank="1"/>
    <cfRule type="top10" dxfId="1366" priority="82" rank="1"/>
  </conditionalFormatting>
  <conditionalFormatting sqref="G11">
    <cfRule type="top10" priority="79" bottom="1" rank="1"/>
    <cfRule type="top10" dxfId="1365" priority="80" rank="1"/>
  </conditionalFormatting>
  <conditionalFormatting sqref="H11">
    <cfRule type="top10" priority="77" bottom="1" rank="1"/>
    <cfRule type="top10" dxfId="1364" priority="78" rank="1"/>
  </conditionalFormatting>
  <conditionalFormatting sqref="I11">
    <cfRule type="top10" priority="75" bottom="1" rank="1"/>
    <cfRule type="top10" dxfId="1363" priority="76" rank="1"/>
  </conditionalFormatting>
  <conditionalFormatting sqref="J11">
    <cfRule type="top10" priority="73" bottom="1" rank="1"/>
    <cfRule type="top10" dxfId="1362" priority="74" rank="1"/>
  </conditionalFormatting>
  <conditionalFormatting sqref="E12">
    <cfRule type="top10" priority="61" bottom="1" rank="1"/>
    <cfRule type="top10" dxfId="1361" priority="62" rank="1"/>
  </conditionalFormatting>
  <conditionalFormatting sqref="F12">
    <cfRule type="top10" priority="63" bottom="1" rank="1"/>
    <cfRule type="top10" dxfId="1360" priority="64" rank="1"/>
  </conditionalFormatting>
  <conditionalFormatting sqref="G12">
    <cfRule type="top10" priority="65" bottom="1" rank="1"/>
    <cfRule type="top10" dxfId="1359" priority="66" rank="1"/>
  </conditionalFormatting>
  <conditionalFormatting sqref="H12">
    <cfRule type="top10" priority="67" bottom="1" rank="1"/>
    <cfRule type="top10" dxfId="1358" priority="68" rank="1"/>
  </conditionalFormatting>
  <conditionalFormatting sqref="I12">
    <cfRule type="top10" priority="69" bottom="1" rank="1"/>
    <cfRule type="top10" dxfId="1357" priority="70" rank="1"/>
  </conditionalFormatting>
  <conditionalFormatting sqref="J12">
    <cfRule type="top10" priority="71" bottom="1" rank="1"/>
    <cfRule type="top10" dxfId="1356" priority="72" rank="1"/>
  </conditionalFormatting>
  <conditionalFormatting sqref="E13">
    <cfRule type="top10" priority="59" bottom="1" rank="1"/>
    <cfRule type="top10" dxfId="1355" priority="60" rank="1"/>
  </conditionalFormatting>
  <conditionalFormatting sqref="F13">
    <cfRule type="top10" priority="57" bottom="1" rank="1"/>
    <cfRule type="top10" dxfId="1354" priority="58" rank="1"/>
  </conditionalFormatting>
  <conditionalFormatting sqref="G13">
    <cfRule type="top10" priority="55" bottom="1" rank="1"/>
    <cfRule type="top10" dxfId="1353" priority="56" rank="1"/>
  </conditionalFormatting>
  <conditionalFormatting sqref="H13">
    <cfRule type="top10" priority="53" bottom="1" rank="1"/>
    <cfRule type="top10" dxfId="1352" priority="54" rank="1"/>
  </conditionalFormatting>
  <conditionalFormatting sqref="I13">
    <cfRule type="top10" priority="51" bottom="1" rank="1"/>
    <cfRule type="top10" dxfId="1351" priority="52" rank="1"/>
  </conditionalFormatting>
  <conditionalFormatting sqref="J13">
    <cfRule type="top10" priority="49" bottom="1" rank="1"/>
    <cfRule type="top10" dxfId="1350" priority="50" rank="1"/>
  </conditionalFormatting>
  <conditionalFormatting sqref="E14">
    <cfRule type="top10" priority="47" bottom="1" rank="1"/>
    <cfRule type="top10" dxfId="1349" priority="48" rank="1"/>
  </conditionalFormatting>
  <conditionalFormatting sqref="F14">
    <cfRule type="top10" priority="45" bottom="1" rank="1"/>
    <cfRule type="top10" dxfId="1348" priority="46" rank="1"/>
  </conditionalFormatting>
  <conditionalFormatting sqref="G14">
    <cfRule type="top10" priority="43" bottom="1" rank="1"/>
    <cfRule type="top10" dxfId="1347" priority="44" rank="1"/>
  </conditionalFormatting>
  <conditionalFormatting sqref="H14">
    <cfRule type="top10" priority="41" bottom="1" rank="1"/>
    <cfRule type="top10" dxfId="1346" priority="42" rank="1"/>
  </conditionalFormatting>
  <conditionalFormatting sqref="I14">
    <cfRule type="top10" priority="39" bottom="1" rank="1"/>
    <cfRule type="top10" dxfId="1345" priority="40" rank="1"/>
  </conditionalFormatting>
  <conditionalFormatting sqref="J14">
    <cfRule type="top10" priority="37" bottom="1" rank="1"/>
    <cfRule type="top10" dxfId="1344" priority="38" rank="1"/>
  </conditionalFormatting>
  <conditionalFormatting sqref="E15">
    <cfRule type="top10" priority="35" bottom="1" rank="1"/>
    <cfRule type="top10" dxfId="1343" priority="36" rank="1"/>
  </conditionalFormatting>
  <conditionalFormatting sqref="F15">
    <cfRule type="top10" priority="33" bottom="1" rank="1"/>
    <cfRule type="top10" dxfId="1342" priority="34" rank="1"/>
  </conditionalFormatting>
  <conditionalFormatting sqref="G15">
    <cfRule type="top10" priority="31" bottom="1" rank="1"/>
    <cfRule type="top10" dxfId="1341" priority="32" rank="1"/>
  </conditionalFormatting>
  <conditionalFormatting sqref="H15">
    <cfRule type="top10" priority="29" bottom="1" rank="1"/>
    <cfRule type="top10" dxfId="1340" priority="30" rank="1"/>
  </conditionalFormatting>
  <conditionalFormatting sqref="I15">
    <cfRule type="top10" priority="27" bottom="1" rank="1"/>
    <cfRule type="top10" dxfId="1339" priority="28" rank="1"/>
  </conditionalFormatting>
  <conditionalFormatting sqref="J15">
    <cfRule type="top10" priority="25" bottom="1" rank="1"/>
    <cfRule type="top10" dxfId="1338" priority="26" rank="1"/>
  </conditionalFormatting>
  <conditionalFormatting sqref="E16">
    <cfRule type="top10" priority="23" bottom="1" rank="1"/>
    <cfRule type="top10" dxfId="1337" priority="24" rank="1"/>
  </conditionalFormatting>
  <conditionalFormatting sqref="F16">
    <cfRule type="top10" priority="21" bottom="1" rank="1"/>
    <cfRule type="top10" dxfId="1336" priority="22" rank="1"/>
  </conditionalFormatting>
  <conditionalFormatting sqref="G16">
    <cfRule type="top10" priority="19" bottom="1" rank="1"/>
    <cfRule type="top10" dxfId="1335" priority="20" rank="1"/>
  </conditionalFormatting>
  <conditionalFormatting sqref="H16">
    <cfRule type="top10" priority="17" bottom="1" rank="1"/>
    <cfRule type="top10" dxfId="1334" priority="18" rank="1"/>
  </conditionalFormatting>
  <conditionalFormatting sqref="I16">
    <cfRule type="top10" priority="15" bottom="1" rank="1"/>
    <cfRule type="top10" dxfId="1333" priority="16" rank="1"/>
  </conditionalFormatting>
  <conditionalFormatting sqref="J16">
    <cfRule type="top10" priority="13" bottom="1" rank="1"/>
    <cfRule type="top10" dxfId="1332" priority="14" rank="1"/>
  </conditionalFormatting>
  <conditionalFormatting sqref="E17">
    <cfRule type="top10" priority="11" bottom="1" rank="1"/>
    <cfRule type="top10" dxfId="1331" priority="12" rank="1"/>
  </conditionalFormatting>
  <conditionalFormatting sqref="F17">
    <cfRule type="top10" priority="9" bottom="1" rank="1"/>
    <cfRule type="top10" dxfId="1330" priority="10" rank="1"/>
  </conditionalFormatting>
  <conditionalFormatting sqref="G17">
    <cfRule type="top10" priority="7" bottom="1" rank="1"/>
    <cfRule type="top10" dxfId="1329" priority="8" rank="1"/>
  </conditionalFormatting>
  <conditionalFormatting sqref="H17">
    <cfRule type="top10" priority="5" bottom="1" rank="1"/>
    <cfRule type="top10" dxfId="1328" priority="6" rank="1"/>
  </conditionalFormatting>
  <conditionalFormatting sqref="I17">
    <cfRule type="top10" priority="3" bottom="1" rank="1"/>
    <cfRule type="top10" dxfId="1327" priority="4" rank="1"/>
  </conditionalFormatting>
  <conditionalFormatting sqref="J17">
    <cfRule type="top10" priority="1" bottom="1" rank="1"/>
    <cfRule type="top10" dxfId="132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BA914787-5B93-436F-B087-D073DF11C3CD}">
          <x14:formula1>
            <xm:f>'C:\Users\gih93\AppData\Roaming\Microsoft\Excel\[ABRA Scoring 2016 (version 1).xlsb]Data'!#REF!</xm:f>
          </x14:formula1>
          <xm:sqref>B2:B3</xm:sqref>
        </x14:dataValidation>
        <x14:dataValidation type="list" allowBlank="1" showInputMessage="1" showErrorMessage="1" xr:uid="{5BA39504-472F-4B62-8660-68BB93B1D6A2}">
          <x14:formula1>
            <xm:f>'C:\Users\abra2\Desktop\ABRA Files and More\AUTO BENCH REST ASSOCIATION FILE\ABRA 2018\Texas\Boerne Texas 2018\[ABRA Boerne 03 24 2018.xlsm]Data'!#REF!</xm:f>
          </x14:formula1>
          <xm:sqref>B4</xm:sqref>
        </x14:dataValidation>
        <x14:dataValidation type="list" allowBlank="1" showInputMessage="1" showErrorMessage="1" xr:uid="{6A7B24FF-9C0A-4EFA-8DEA-9FA7DF4B320D}">
          <x14:formula1>
            <xm:f>'C:\Users\gih93\Desktop\[ABRA Scoring 2016.xlsm]Data'!#REF!</xm:f>
          </x14:formula1>
          <xm:sqref>B5:B6 B9:B11</xm:sqref>
        </x14:dataValidation>
        <x14:dataValidation type="list" allowBlank="1" showInputMessage="1" showErrorMessage="1" xr:uid="{4A2D867A-1044-4691-9E8C-68A113285A44}">
          <x14:formula1>
            <xm:f>'C:\Users\Ronald\Documents\2016 ABRA\[ABRA Scoring 2016.xlsm]Data'!#REF!</xm:f>
          </x14:formula1>
          <xm:sqref>B7:B8 B13</xm:sqref>
        </x14:dataValidation>
        <x14:dataValidation type="list" allowBlank="1" showInputMessage="1" showErrorMessage="1" xr:uid="{DD87AAED-50AC-46BC-970E-2AA6BBA65CCA}">
          <x14:formula1>
            <xm:f>'E:\ABRA VA STATE\[ABRA VA STATE 09 01 18.xlsm]Data'!#REF!</xm:f>
          </x14:formula1>
          <xm:sqref>B12</xm:sqref>
        </x14:dataValidation>
        <x14:dataValidation type="list" allowBlank="1" showInputMessage="1" showErrorMessage="1" xr:uid="{99B898FE-79C2-49D4-90F3-F69997E4A5A3}">
          <x14:formula1>
            <xm:f>'C:\Users\abra2\AppData\Local\Packages\Microsoft.MicrosoftEdge_8wekyb3d8bbwe\TempState\Downloads\[9292018 Results for Lisa.xlsx (2).xlsm]Data'!#REF!</xm:f>
          </x14:formula1>
          <xm:sqref>B14</xm:sqref>
        </x14:dataValidation>
        <x14:dataValidation type="list" allowBlank="1" showInputMessage="1" showErrorMessage="1" xr:uid="{0AC87A9E-A3FB-4156-BD41-977869903BCA}">
          <x14:formula1>
            <xm:f>'C:\Users\gih93\Documents\ABRA2018\[ABRA Scoring 2016.xlsm]Data'!#REF!</xm:f>
          </x14:formula1>
          <xm:sqref>B15:B17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1CF18-0156-4ADC-BD41-AA55DF2C9822}">
  <dimension ref="A1:O4"/>
  <sheetViews>
    <sheetView workbookViewId="0">
      <selection activeCell="F14" sqref="F14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172</v>
      </c>
      <c r="C2" s="8">
        <v>43386</v>
      </c>
      <c r="D2" s="9" t="s">
        <v>56</v>
      </c>
      <c r="E2" s="7">
        <v>161</v>
      </c>
      <c r="F2" s="7">
        <v>173</v>
      </c>
      <c r="G2" s="7">
        <v>167</v>
      </c>
      <c r="H2" s="7">
        <v>158</v>
      </c>
      <c r="I2" s="7">
        <v>169</v>
      </c>
      <c r="J2" s="7">
        <v>158</v>
      </c>
      <c r="K2" s="10">
        <v>6</v>
      </c>
      <c r="L2" s="10">
        <v>986</v>
      </c>
      <c r="M2" s="11">
        <v>164.33333333333334</v>
      </c>
      <c r="N2" s="10">
        <v>12</v>
      </c>
      <c r="O2" s="11">
        <v>176.33333333333334</v>
      </c>
    </row>
    <row r="3" spans="1:15" x14ac:dyDescent="0.25">
      <c r="D3" s="1"/>
    </row>
    <row r="4" spans="1:15" x14ac:dyDescent="0.25">
      <c r="K4" s="12">
        <f>SUM(K2:K3)</f>
        <v>6</v>
      </c>
      <c r="L4" s="12">
        <f>SUM(L2:L3)</f>
        <v>986</v>
      </c>
      <c r="M4" s="1">
        <f>SUM(L4/K4)</f>
        <v>164.33333333333334</v>
      </c>
      <c r="N4" s="12">
        <f>SUM(N2:N3)</f>
        <v>12</v>
      </c>
      <c r="O4" s="1">
        <f t="shared" ref="O4" si="0">SUM(M4+N4)</f>
        <v>176.33333333333334</v>
      </c>
    </row>
  </sheetData>
  <conditionalFormatting sqref="E1">
    <cfRule type="top10" priority="35" bottom="1" rank="1"/>
    <cfRule type="top10" dxfId="1325" priority="36" rank="1"/>
  </conditionalFormatting>
  <conditionalFormatting sqref="F1">
    <cfRule type="top10" priority="33" bottom="1" rank="1"/>
    <cfRule type="top10" dxfId="1324" priority="34" rank="1"/>
  </conditionalFormatting>
  <conditionalFormatting sqref="G1">
    <cfRule type="top10" priority="31" bottom="1" rank="1"/>
    <cfRule type="top10" dxfId="1323" priority="32" rank="1"/>
  </conditionalFormatting>
  <conditionalFormatting sqref="H1">
    <cfRule type="top10" priority="29" bottom="1" rank="1"/>
    <cfRule type="top10" dxfId="1322" priority="30" rank="1"/>
  </conditionalFormatting>
  <conditionalFormatting sqref="I1">
    <cfRule type="top10" priority="27" bottom="1" rank="1"/>
    <cfRule type="top10" dxfId="1321" priority="28" rank="1"/>
  </conditionalFormatting>
  <conditionalFormatting sqref="J1">
    <cfRule type="top10" priority="25" bottom="1" rank="1"/>
    <cfRule type="top10" dxfId="1320" priority="26" rank="1"/>
  </conditionalFormatting>
  <conditionalFormatting sqref="E2">
    <cfRule type="top10" priority="11" bottom="1" rank="1"/>
    <cfRule type="top10" dxfId="1319" priority="12" rank="1"/>
  </conditionalFormatting>
  <conditionalFormatting sqref="F2">
    <cfRule type="top10" priority="9" bottom="1" rank="1"/>
    <cfRule type="top10" dxfId="1318" priority="10" rank="1"/>
  </conditionalFormatting>
  <conditionalFormatting sqref="G2">
    <cfRule type="top10" priority="7" bottom="1" rank="1"/>
    <cfRule type="top10" dxfId="1317" priority="8" rank="1"/>
  </conditionalFormatting>
  <conditionalFormatting sqref="H2">
    <cfRule type="top10" priority="5" bottom="1" rank="1"/>
    <cfRule type="top10" dxfId="1316" priority="6" rank="1"/>
  </conditionalFormatting>
  <conditionalFormatting sqref="I2">
    <cfRule type="top10" priority="3" bottom="1" rank="1"/>
    <cfRule type="top10" dxfId="1315" priority="4" rank="1"/>
  </conditionalFormatting>
  <conditionalFormatting sqref="J2">
    <cfRule type="top10" priority="1" bottom="1" rank="1"/>
    <cfRule type="top10" dxfId="131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6FC39C-213E-4D7C-AB68-710A6EFC25D7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DE2A-813B-4C72-A453-8E5549C1EE45}">
  <dimension ref="A1:O4"/>
  <sheetViews>
    <sheetView workbookViewId="0">
      <selection activeCell="C9" sqref="C9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161</v>
      </c>
      <c r="C2" s="8">
        <v>43370</v>
      </c>
      <c r="D2" s="9" t="s">
        <v>73</v>
      </c>
      <c r="E2" s="7">
        <v>172</v>
      </c>
      <c r="F2" s="7">
        <v>180</v>
      </c>
      <c r="G2" s="7">
        <v>176</v>
      </c>
      <c r="H2" s="7">
        <v>179</v>
      </c>
      <c r="I2" s="7"/>
      <c r="J2" s="7"/>
      <c r="K2" s="10">
        <v>4</v>
      </c>
      <c r="L2" s="10">
        <v>707</v>
      </c>
      <c r="M2" s="11">
        <v>176.75</v>
      </c>
      <c r="N2" s="10">
        <v>4</v>
      </c>
      <c r="O2" s="11">
        <v>180.75</v>
      </c>
    </row>
    <row r="3" spans="1:15" x14ac:dyDescent="0.25">
      <c r="D3" s="1"/>
    </row>
    <row r="4" spans="1:15" x14ac:dyDescent="0.25">
      <c r="K4" s="12">
        <f>SUM(K2:K3)</f>
        <v>4</v>
      </c>
      <c r="L4" s="12">
        <f>SUM(L2:L3)</f>
        <v>707</v>
      </c>
      <c r="M4" s="1">
        <f>SUM(L4/K4)</f>
        <v>176.75</v>
      </c>
      <c r="N4" s="12">
        <f>SUM(N2:N3)</f>
        <v>4</v>
      </c>
      <c r="O4" s="1">
        <f t="shared" ref="O4" si="0">SUM(M4+N4)</f>
        <v>180.75</v>
      </c>
    </row>
  </sheetData>
  <conditionalFormatting sqref="E1">
    <cfRule type="top10" priority="35" bottom="1" rank="1"/>
    <cfRule type="top10" dxfId="1313" priority="36" rank="1"/>
  </conditionalFormatting>
  <conditionalFormatting sqref="F1">
    <cfRule type="top10" priority="33" bottom="1" rank="1"/>
    <cfRule type="top10" dxfId="1312" priority="34" rank="1"/>
  </conditionalFormatting>
  <conditionalFormatting sqref="G1">
    <cfRule type="top10" priority="31" bottom="1" rank="1"/>
    <cfRule type="top10" dxfId="1311" priority="32" rank="1"/>
  </conditionalFormatting>
  <conditionalFormatting sqref="H1">
    <cfRule type="top10" priority="29" bottom="1" rank="1"/>
    <cfRule type="top10" dxfId="1310" priority="30" rank="1"/>
  </conditionalFormatting>
  <conditionalFormatting sqref="I1">
    <cfRule type="top10" priority="27" bottom="1" rank="1"/>
    <cfRule type="top10" dxfId="1309" priority="28" rank="1"/>
  </conditionalFormatting>
  <conditionalFormatting sqref="J1">
    <cfRule type="top10" priority="25" bottom="1" rank="1"/>
    <cfRule type="top10" dxfId="1308" priority="26" rank="1"/>
  </conditionalFormatting>
  <conditionalFormatting sqref="E2">
    <cfRule type="top10" priority="11" bottom="1" rank="1"/>
    <cfRule type="top10" dxfId="1307" priority="12" rank="1"/>
  </conditionalFormatting>
  <conditionalFormatting sqref="F2">
    <cfRule type="top10" priority="9" bottom="1" rank="1"/>
    <cfRule type="top10" dxfId="1306" priority="10" rank="1"/>
  </conditionalFormatting>
  <conditionalFormatting sqref="G2">
    <cfRule type="top10" priority="7" bottom="1" rank="1"/>
    <cfRule type="top10" dxfId="1305" priority="8" rank="1"/>
  </conditionalFormatting>
  <conditionalFormatting sqref="H2">
    <cfRule type="top10" priority="5" bottom="1" rank="1"/>
    <cfRule type="top10" dxfId="1304" priority="6" rank="1"/>
  </conditionalFormatting>
  <conditionalFormatting sqref="I2">
    <cfRule type="top10" priority="3" bottom="1" rank="1"/>
    <cfRule type="top10" dxfId="1303" priority="4" rank="1"/>
  </conditionalFormatting>
  <conditionalFormatting sqref="J2">
    <cfRule type="top10" priority="1" bottom="1" rank="1"/>
    <cfRule type="top10" dxfId="130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E05D10-6C37-4AAA-B172-63F404016ACD}">
          <x14:formula1>
            <xm:f>'C:\Users\Steve\Documents\_Shooting\_Ruger 10-22\2018\[BGSL-ABRA Scoring 9-27-18.xlsm]Data'!#REF!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60DD-D68E-4B00-BC04-6F6501CF4EA4}">
  <dimension ref="A1:O11"/>
  <sheetViews>
    <sheetView workbookViewId="0">
      <selection activeCell="D36" sqref="D36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75</v>
      </c>
      <c r="C2" s="8">
        <v>43205</v>
      </c>
      <c r="D2" s="9" t="s">
        <v>73</v>
      </c>
      <c r="E2" s="7">
        <v>177</v>
      </c>
      <c r="F2" s="7">
        <v>172</v>
      </c>
      <c r="G2" s="7">
        <v>167</v>
      </c>
      <c r="H2" s="7">
        <v>173</v>
      </c>
      <c r="I2" s="7"/>
      <c r="J2" s="7"/>
      <c r="K2" s="10">
        <v>4</v>
      </c>
      <c r="L2" s="10">
        <v>689</v>
      </c>
      <c r="M2" s="11">
        <v>172.25</v>
      </c>
      <c r="N2" s="10">
        <v>6</v>
      </c>
      <c r="O2" s="11">
        <v>178.25</v>
      </c>
    </row>
    <row r="3" spans="1:15" x14ac:dyDescent="0.25">
      <c r="A3" s="7" t="s">
        <v>5</v>
      </c>
      <c r="B3" s="7" t="s">
        <v>75</v>
      </c>
      <c r="C3" s="8">
        <v>43216</v>
      </c>
      <c r="D3" s="9" t="s">
        <v>73</v>
      </c>
      <c r="E3" s="7">
        <v>171</v>
      </c>
      <c r="F3" s="7">
        <v>178</v>
      </c>
      <c r="G3" s="7">
        <v>169</v>
      </c>
      <c r="H3" s="7"/>
      <c r="I3" s="7"/>
      <c r="J3" s="7"/>
      <c r="K3" s="10">
        <v>3</v>
      </c>
      <c r="L3" s="10">
        <v>518</v>
      </c>
      <c r="M3" s="11">
        <v>172.66666666666666</v>
      </c>
      <c r="N3" s="10">
        <v>4</v>
      </c>
      <c r="O3" s="11">
        <v>176.66666666666666</v>
      </c>
    </row>
    <row r="4" spans="1:15" x14ac:dyDescent="0.25">
      <c r="A4" s="7" t="s">
        <v>5</v>
      </c>
      <c r="B4" s="7" t="s">
        <v>75</v>
      </c>
      <c r="C4" s="8">
        <v>43261</v>
      </c>
      <c r="D4" s="9" t="s">
        <v>73</v>
      </c>
      <c r="E4" s="7">
        <v>179</v>
      </c>
      <c r="F4" s="7">
        <v>179</v>
      </c>
      <c r="G4" s="7">
        <v>179</v>
      </c>
      <c r="H4" s="7">
        <v>180</v>
      </c>
      <c r="I4" s="7">
        <v>190</v>
      </c>
      <c r="J4" s="7">
        <v>180</v>
      </c>
      <c r="K4" s="10">
        <v>6</v>
      </c>
      <c r="L4" s="10">
        <v>1087</v>
      </c>
      <c r="M4" s="11">
        <v>181.16666666666666</v>
      </c>
      <c r="N4" s="10">
        <v>8</v>
      </c>
      <c r="O4" s="11">
        <v>189.16666666666666</v>
      </c>
    </row>
    <row r="5" spans="1:15" x14ac:dyDescent="0.25">
      <c r="A5" s="7" t="s">
        <v>5</v>
      </c>
      <c r="B5" s="7" t="s">
        <v>75</v>
      </c>
      <c r="C5" s="8">
        <v>43279</v>
      </c>
      <c r="D5" s="9" t="s">
        <v>73</v>
      </c>
      <c r="E5" s="7">
        <v>179</v>
      </c>
      <c r="F5" s="7">
        <v>174</v>
      </c>
      <c r="G5" s="7">
        <v>179</v>
      </c>
      <c r="H5" s="7">
        <v>176</v>
      </c>
      <c r="I5" s="7"/>
      <c r="J5" s="7"/>
      <c r="K5" s="10">
        <v>4</v>
      </c>
      <c r="L5" s="10">
        <v>708</v>
      </c>
      <c r="M5" s="11">
        <v>177</v>
      </c>
      <c r="N5" s="10">
        <v>4</v>
      </c>
      <c r="O5" s="11">
        <v>181</v>
      </c>
    </row>
    <row r="6" spans="1:15" x14ac:dyDescent="0.25">
      <c r="A6" s="7" t="s">
        <v>5</v>
      </c>
      <c r="B6" s="7" t="s">
        <v>75</v>
      </c>
      <c r="C6" s="8">
        <v>43335</v>
      </c>
      <c r="D6" s="9" t="s">
        <v>73</v>
      </c>
      <c r="E6" s="7">
        <v>155</v>
      </c>
      <c r="F6" s="7">
        <v>161</v>
      </c>
      <c r="G6" s="7">
        <v>173</v>
      </c>
      <c r="H6" s="7">
        <v>177</v>
      </c>
      <c r="I6" s="7"/>
      <c r="J6" s="7"/>
      <c r="K6" s="10">
        <v>4</v>
      </c>
      <c r="L6" s="10">
        <v>666</v>
      </c>
      <c r="M6" s="11">
        <v>166.5</v>
      </c>
      <c r="N6" s="10">
        <v>3</v>
      </c>
      <c r="O6" s="11">
        <v>169.5</v>
      </c>
    </row>
    <row r="7" spans="1:15" x14ac:dyDescent="0.25">
      <c r="A7" s="59" t="s">
        <v>5</v>
      </c>
      <c r="B7" s="59" t="s">
        <v>75</v>
      </c>
      <c r="C7" s="60">
        <v>43377</v>
      </c>
      <c r="D7" s="61" t="s">
        <v>73</v>
      </c>
      <c r="E7" s="59">
        <v>170</v>
      </c>
      <c r="F7" s="59">
        <v>168</v>
      </c>
      <c r="G7" s="59">
        <v>181</v>
      </c>
      <c r="H7" s="59">
        <v>163</v>
      </c>
      <c r="I7" s="59"/>
      <c r="J7" s="59"/>
      <c r="K7" s="62">
        <v>4</v>
      </c>
      <c r="L7" s="62">
        <v>682</v>
      </c>
      <c r="M7" s="63">
        <v>170.5</v>
      </c>
      <c r="N7" s="62">
        <v>4</v>
      </c>
      <c r="O7" s="63">
        <v>174.5</v>
      </c>
    </row>
    <row r="8" spans="1:15" x14ac:dyDescent="0.25">
      <c r="A8" s="7" t="s">
        <v>5</v>
      </c>
      <c r="B8" s="7" t="s">
        <v>75</v>
      </c>
      <c r="C8" s="8">
        <v>43387</v>
      </c>
      <c r="D8" s="9" t="s">
        <v>73</v>
      </c>
      <c r="E8" s="7">
        <v>182</v>
      </c>
      <c r="F8" s="7">
        <v>177</v>
      </c>
      <c r="G8" s="7">
        <v>180</v>
      </c>
      <c r="H8" s="7">
        <v>176</v>
      </c>
      <c r="I8" s="7">
        <v>176</v>
      </c>
      <c r="J8" s="7">
        <v>181</v>
      </c>
      <c r="K8" s="10">
        <v>6</v>
      </c>
      <c r="L8" s="10">
        <v>1072</v>
      </c>
      <c r="M8" s="11">
        <v>178.66666666666666</v>
      </c>
      <c r="N8" s="10">
        <v>8</v>
      </c>
      <c r="O8" s="11">
        <v>186.66666666666666</v>
      </c>
    </row>
    <row r="9" spans="1:15" x14ac:dyDescent="0.25">
      <c r="A9" s="7" t="s">
        <v>5</v>
      </c>
      <c r="B9" s="7" t="s">
        <v>75</v>
      </c>
      <c r="C9" s="8">
        <v>43401</v>
      </c>
      <c r="D9" s="9" t="s">
        <v>73</v>
      </c>
      <c r="E9" s="7">
        <v>176</v>
      </c>
      <c r="F9" s="7">
        <v>153</v>
      </c>
      <c r="G9" s="7">
        <v>180</v>
      </c>
      <c r="H9" s="7">
        <v>165</v>
      </c>
      <c r="I9" s="7"/>
      <c r="J9" s="7"/>
      <c r="K9" s="10">
        <v>4</v>
      </c>
      <c r="L9" s="10">
        <v>674</v>
      </c>
      <c r="M9" s="11">
        <v>168.5</v>
      </c>
      <c r="N9" s="10">
        <v>13</v>
      </c>
      <c r="O9" s="11">
        <v>181.5</v>
      </c>
    </row>
    <row r="10" spans="1:15" x14ac:dyDescent="0.25">
      <c r="D10" s="1"/>
    </row>
    <row r="11" spans="1:15" x14ac:dyDescent="0.25">
      <c r="K11" s="12">
        <f>SUM(K2:K10)</f>
        <v>35</v>
      </c>
      <c r="L11" s="12">
        <f>SUM(L2:L10)</f>
        <v>6096</v>
      </c>
      <c r="M11" s="1">
        <f>SUM(L11/K11)</f>
        <v>174.17142857142858</v>
      </c>
      <c r="N11" s="12">
        <f>SUM(N2:N10)</f>
        <v>50</v>
      </c>
      <c r="O11" s="1">
        <f t="shared" ref="O11" si="0">SUM(M11+N11)</f>
        <v>224.17142857142858</v>
      </c>
    </row>
  </sheetData>
  <conditionalFormatting sqref="E1">
    <cfRule type="top10" priority="119" bottom="1" rank="1"/>
    <cfRule type="top10" dxfId="2315" priority="120" rank="1"/>
  </conditionalFormatting>
  <conditionalFormatting sqref="F1">
    <cfRule type="top10" priority="117" bottom="1" rank="1"/>
    <cfRule type="top10" dxfId="2314" priority="118" rank="1"/>
  </conditionalFormatting>
  <conditionalFormatting sqref="G1">
    <cfRule type="top10" priority="115" bottom="1" rank="1"/>
    <cfRule type="top10" dxfId="2313" priority="116" rank="1"/>
  </conditionalFormatting>
  <conditionalFormatting sqref="H1">
    <cfRule type="top10" priority="113" bottom="1" rank="1"/>
    <cfRule type="top10" dxfId="2312" priority="114" rank="1"/>
  </conditionalFormatting>
  <conditionalFormatting sqref="I1">
    <cfRule type="top10" priority="111" bottom="1" rank="1"/>
    <cfRule type="top10" dxfId="2311" priority="112" rank="1"/>
  </conditionalFormatting>
  <conditionalFormatting sqref="J1">
    <cfRule type="top10" priority="109" bottom="1" rank="1"/>
    <cfRule type="top10" dxfId="2310" priority="110" rank="1"/>
  </conditionalFormatting>
  <conditionalFormatting sqref="E2">
    <cfRule type="top10" priority="95" bottom="1" rank="1"/>
    <cfRule type="top10" dxfId="2309" priority="96" rank="1"/>
  </conditionalFormatting>
  <conditionalFormatting sqref="F2">
    <cfRule type="top10" priority="93" bottom="1" rank="1"/>
    <cfRule type="top10" dxfId="2308" priority="94" rank="1"/>
  </conditionalFormatting>
  <conditionalFormatting sqref="G2">
    <cfRule type="top10" priority="91" bottom="1" rank="1"/>
    <cfRule type="top10" dxfId="2307" priority="92" rank="1"/>
  </conditionalFormatting>
  <conditionalFormatting sqref="H2">
    <cfRule type="top10" priority="89" bottom="1" rank="1"/>
    <cfRule type="top10" dxfId="2306" priority="90" rank="1"/>
  </conditionalFormatting>
  <conditionalFormatting sqref="I2">
    <cfRule type="top10" priority="87" bottom="1" rank="1"/>
    <cfRule type="top10" dxfId="2305" priority="88" rank="1"/>
  </conditionalFormatting>
  <conditionalFormatting sqref="J2">
    <cfRule type="top10" priority="85" bottom="1" rank="1"/>
    <cfRule type="top10" dxfId="2304" priority="86" rank="1"/>
  </conditionalFormatting>
  <conditionalFormatting sqref="E3">
    <cfRule type="top10" priority="83" bottom="1" rank="1"/>
    <cfRule type="top10" dxfId="2303" priority="84" rank="1"/>
  </conditionalFormatting>
  <conditionalFormatting sqref="F3">
    <cfRule type="top10" priority="81" bottom="1" rank="1"/>
    <cfRule type="top10" dxfId="2302" priority="82" rank="1"/>
  </conditionalFormatting>
  <conditionalFormatting sqref="G3">
    <cfRule type="top10" priority="79" bottom="1" rank="1"/>
    <cfRule type="top10" dxfId="2301" priority="80" rank="1"/>
  </conditionalFormatting>
  <conditionalFormatting sqref="H3">
    <cfRule type="top10" priority="77" bottom="1" rank="1"/>
    <cfRule type="top10" dxfId="2300" priority="78" rank="1"/>
  </conditionalFormatting>
  <conditionalFormatting sqref="I3">
    <cfRule type="top10" priority="75" bottom="1" rank="1"/>
    <cfRule type="top10" dxfId="2299" priority="76" rank="1"/>
  </conditionalFormatting>
  <conditionalFormatting sqref="J3">
    <cfRule type="top10" priority="73" bottom="1" rank="1"/>
    <cfRule type="top10" dxfId="2298" priority="74" rank="1"/>
  </conditionalFormatting>
  <conditionalFormatting sqref="E4">
    <cfRule type="top10" priority="71" bottom="1" rank="1"/>
    <cfRule type="top10" dxfId="2297" priority="72" rank="1"/>
  </conditionalFormatting>
  <conditionalFormatting sqref="F4">
    <cfRule type="top10" priority="69" bottom="1" rank="1"/>
    <cfRule type="top10" dxfId="2296" priority="70" rank="1"/>
  </conditionalFormatting>
  <conditionalFormatting sqref="G4">
    <cfRule type="top10" priority="67" bottom="1" rank="1"/>
    <cfRule type="top10" dxfId="2295" priority="68" rank="1"/>
  </conditionalFormatting>
  <conditionalFormatting sqref="H4">
    <cfRule type="top10" priority="65" bottom="1" rank="1"/>
    <cfRule type="top10" dxfId="2294" priority="66" rank="1"/>
  </conditionalFormatting>
  <conditionalFormatting sqref="I4">
    <cfRule type="top10" priority="63" bottom="1" rank="1"/>
    <cfRule type="top10" dxfId="2293" priority="64" rank="1"/>
  </conditionalFormatting>
  <conditionalFormatting sqref="J4">
    <cfRule type="top10" priority="61" bottom="1" rank="1"/>
    <cfRule type="top10" dxfId="2292" priority="62" rank="1"/>
  </conditionalFormatting>
  <conditionalFormatting sqref="E5">
    <cfRule type="top10" priority="59" bottom="1" rank="1"/>
    <cfRule type="top10" dxfId="2291" priority="60" rank="1"/>
  </conditionalFormatting>
  <conditionalFormatting sqref="F5">
    <cfRule type="top10" priority="57" bottom="1" rank="1"/>
    <cfRule type="top10" dxfId="2290" priority="58" rank="1"/>
  </conditionalFormatting>
  <conditionalFormatting sqref="G5">
    <cfRule type="top10" priority="55" bottom="1" rank="1"/>
    <cfRule type="top10" dxfId="2289" priority="56" rank="1"/>
  </conditionalFormatting>
  <conditionalFormatting sqref="H5">
    <cfRule type="top10" priority="53" bottom="1" rank="1"/>
    <cfRule type="top10" dxfId="2288" priority="54" rank="1"/>
  </conditionalFormatting>
  <conditionalFormatting sqref="I5">
    <cfRule type="top10" priority="51" bottom="1" rank="1"/>
    <cfRule type="top10" dxfId="2287" priority="52" rank="1"/>
  </conditionalFormatting>
  <conditionalFormatting sqref="J5">
    <cfRule type="top10" priority="49" bottom="1" rank="1"/>
    <cfRule type="top10" dxfId="2286" priority="50" rank="1"/>
  </conditionalFormatting>
  <conditionalFormatting sqref="E6">
    <cfRule type="top10" priority="47" bottom="1" rank="1"/>
    <cfRule type="top10" dxfId="2285" priority="48" rank="1"/>
  </conditionalFormatting>
  <conditionalFormatting sqref="F6">
    <cfRule type="top10" priority="45" bottom="1" rank="1"/>
    <cfRule type="top10" dxfId="2284" priority="46" rank="1"/>
  </conditionalFormatting>
  <conditionalFormatting sqref="G6">
    <cfRule type="top10" priority="43" bottom="1" rank="1"/>
    <cfRule type="top10" dxfId="2283" priority="44" rank="1"/>
  </conditionalFormatting>
  <conditionalFormatting sqref="H6">
    <cfRule type="top10" priority="41" bottom="1" rank="1"/>
    <cfRule type="top10" dxfId="2282" priority="42" rank="1"/>
  </conditionalFormatting>
  <conditionalFormatting sqref="I6">
    <cfRule type="top10" priority="39" bottom="1" rank="1"/>
    <cfRule type="top10" dxfId="2281" priority="40" rank="1"/>
  </conditionalFormatting>
  <conditionalFormatting sqref="J6">
    <cfRule type="top10" priority="37" bottom="1" rank="1"/>
    <cfRule type="top10" dxfId="2280" priority="38" rank="1"/>
  </conditionalFormatting>
  <conditionalFormatting sqref="E7">
    <cfRule type="top10" priority="35" bottom="1" rank="1"/>
    <cfRule type="top10" dxfId="2279" priority="36" rank="1"/>
  </conditionalFormatting>
  <conditionalFormatting sqref="F7">
    <cfRule type="top10" priority="33" bottom="1" rank="1"/>
    <cfRule type="top10" dxfId="2278" priority="34" rank="1"/>
  </conditionalFormatting>
  <conditionalFormatting sqref="G7">
    <cfRule type="top10" priority="31" bottom="1" rank="1"/>
    <cfRule type="top10" dxfId="2277" priority="32" rank="1"/>
  </conditionalFormatting>
  <conditionalFormatting sqref="H7">
    <cfRule type="top10" priority="29" bottom="1" rank="1"/>
    <cfRule type="top10" dxfId="2276" priority="30" rank="1"/>
  </conditionalFormatting>
  <conditionalFormatting sqref="I7">
    <cfRule type="top10" priority="27" bottom="1" rank="1"/>
    <cfRule type="top10" dxfId="2275" priority="28" rank="1"/>
  </conditionalFormatting>
  <conditionalFormatting sqref="J7">
    <cfRule type="top10" priority="25" bottom="1" rank="1"/>
    <cfRule type="top10" dxfId="2274" priority="26" rank="1"/>
  </conditionalFormatting>
  <conditionalFormatting sqref="E8">
    <cfRule type="top10" priority="23" bottom="1" rank="1"/>
    <cfRule type="top10" dxfId="2273" priority="24" rank="1"/>
  </conditionalFormatting>
  <conditionalFormatting sqref="F8">
    <cfRule type="top10" priority="21" bottom="1" rank="1"/>
    <cfRule type="top10" dxfId="2272" priority="22" rank="1"/>
  </conditionalFormatting>
  <conditionalFormatting sqref="G8">
    <cfRule type="top10" priority="19" bottom="1" rank="1"/>
    <cfRule type="top10" dxfId="2271" priority="20" rank="1"/>
  </conditionalFormatting>
  <conditionalFormatting sqref="H8">
    <cfRule type="top10" priority="17" bottom="1" rank="1"/>
    <cfRule type="top10" dxfId="2270" priority="18" rank="1"/>
  </conditionalFormatting>
  <conditionalFormatting sqref="I8">
    <cfRule type="top10" priority="15" bottom="1" rank="1"/>
    <cfRule type="top10" dxfId="2269" priority="16" rank="1"/>
  </conditionalFormatting>
  <conditionalFormatting sqref="J8">
    <cfRule type="top10" priority="13" bottom="1" rank="1"/>
    <cfRule type="top10" dxfId="2268" priority="14" rank="1"/>
  </conditionalFormatting>
  <conditionalFormatting sqref="E9">
    <cfRule type="top10" priority="11" bottom="1" rank="1"/>
    <cfRule type="top10" dxfId="2267" priority="12" rank="1"/>
  </conditionalFormatting>
  <conditionalFormatting sqref="F9">
    <cfRule type="top10" priority="9" bottom="1" rank="1"/>
    <cfRule type="top10" dxfId="2266" priority="10" rank="1"/>
  </conditionalFormatting>
  <conditionalFormatting sqref="G9">
    <cfRule type="top10" priority="7" bottom="1" rank="1"/>
    <cfRule type="top10" dxfId="2265" priority="8" rank="1"/>
  </conditionalFormatting>
  <conditionalFormatting sqref="H9">
    <cfRule type="top10" priority="5" bottom="1" rank="1"/>
    <cfRule type="top10" dxfId="2264" priority="6" rank="1"/>
  </conditionalFormatting>
  <conditionalFormatting sqref="I9">
    <cfRule type="top10" priority="3" bottom="1" rank="1"/>
    <cfRule type="top10" dxfId="2263" priority="4" rank="1"/>
  </conditionalFormatting>
  <conditionalFormatting sqref="J9">
    <cfRule type="top10" priority="1" bottom="1" rank="1"/>
    <cfRule type="top10" dxfId="226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27BA9252-D485-4CD9-B0BC-408FC238A4C3}">
          <x14:formula1>
            <xm:f>'C:\Users\abra2\AppData\Local\Packages\Microsoft.MicrosoftEdge_8wekyb3d8bbwe\TempState\Downloads\[BGSL-ABRA Scoring_4-15-18.xlsm]Data'!#REF!</xm:f>
          </x14:formula1>
          <xm:sqref>B2</xm:sqref>
        </x14:dataValidation>
        <x14:dataValidation type="list" allowBlank="1" showInputMessage="1" showErrorMessage="1" xr:uid="{6203C214-8817-4973-AB1D-BA2A76EA2F57}">
          <x14:formula1>
            <xm:f>'C:\Users\Steve\Documents\_Shooting\_Ruger 10-22\2018\[BGSL-ABRA Scoring_4-26-18.xlsm]Data'!#REF!</xm:f>
          </x14:formula1>
          <xm:sqref>B3</xm:sqref>
        </x14:dataValidation>
        <x14:dataValidation type="list" allowBlank="1" showInputMessage="1" showErrorMessage="1" xr:uid="{791BC6B2-6268-4510-B9E4-28FEF969F0D8}">
          <x14:formula1>
            <xm:f>'C:\Users\Steve\Documents\_Shooting\_Ruger 10-22\2018\[BGSL-ABRA Scoring_6-10-18.xlsm]Data'!#REF!</xm:f>
          </x14:formula1>
          <xm:sqref>B4</xm:sqref>
        </x14:dataValidation>
        <x14:dataValidation type="list" allowBlank="1" showInputMessage="1" showErrorMessage="1" xr:uid="{F54C7DEE-BCB5-4494-9773-E2C1A847AF75}">
          <x14:formula1>
            <xm:f>'C:\Users\Steve\Documents\_Shooting\_Ruger 10-22\2018\[BGSL-ABRA Scoring_6-28-18.xlsm]Data'!#REF!</xm:f>
          </x14:formula1>
          <xm:sqref>B5</xm:sqref>
        </x14:dataValidation>
        <x14:dataValidation type="list" allowBlank="1" showInputMessage="1" showErrorMessage="1" xr:uid="{CC6E07FE-FC4B-4DD3-8779-2DB4BF6C7E95}">
          <x14:formula1>
            <xm:f>'C:\Users\Steve\Documents\_Shooting\_Ruger 10-22\2018\[BGSL-ABRA Scoring_8-23-18.xlsm]Data'!#REF!</xm:f>
          </x14:formula1>
          <xm:sqref>B6</xm:sqref>
        </x14:dataValidation>
        <x14:dataValidation type="list" allowBlank="1" showInputMessage="1" showErrorMessage="1" xr:uid="{9C1B337F-EFDD-4B0B-A4E1-77CB00EAECC6}">
          <x14:formula1>
            <xm:f>'C:\Users\Steve\Documents\_Shooting\_Ruger 10-22\2018\[BGSL-ABRA Scoring_10-4-18.xlsm]Data'!#REF!</xm:f>
          </x14:formula1>
          <xm:sqref>B7</xm:sqref>
        </x14:dataValidation>
        <x14:dataValidation type="list" allowBlank="1" showInputMessage="1" showErrorMessage="1" xr:uid="{E5258CAF-62D4-49D5-AA1E-58703EB45980}">
          <x14:formula1>
            <xm:f>'C:\Users\abra2\AppData\Local\Packages\Microsoft.MicrosoftEdge_8wekyb3d8bbwe\TempState\Downloads\[BGSL-ABRA Scoring_10-14-18.xlsm]Data'!#REF!</xm:f>
          </x14:formula1>
          <xm:sqref>B8</xm:sqref>
        </x14:dataValidation>
        <x14:dataValidation type="list" allowBlank="1" showInputMessage="1" showErrorMessage="1" xr:uid="{CEB6FA5A-E42D-4BDF-AD6E-5EC5989D6C39}">
          <x14:formula1>
            <xm:f>'C:\Users\Steve\Documents\_Shooting\_Ruger 10-22\2018\[BGSL-ABRA Scoring_10-28-18.xlsm]Data'!#REF!</xm:f>
          </x14:formula1>
          <xm:sqref>B9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BE48A-E373-4A04-80BB-A4B272BE8E70}">
  <dimension ref="A1:O12"/>
  <sheetViews>
    <sheetView workbookViewId="0">
      <selection activeCell="C19" sqref="C19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93</v>
      </c>
      <c r="C2" s="8">
        <v>43233</v>
      </c>
      <c r="D2" s="9" t="s">
        <v>73</v>
      </c>
      <c r="E2" s="7">
        <v>178</v>
      </c>
      <c r="F2" s="7">
        <v>180</v>
      </c>
      <c r="G2" s="7">
        <v>178</v>
      </c>
      <c r="H2" s="7">
        <v>176</v>
      </c>
      <c r="I2" s="7"/>
      <c r="J2" s="7"/>
      <c r="K2" s="10">
        <v>4</v>
      </c>
      <c r="L2" s="10">
        <v>712</v>
      </c>
      <c r="M2" s="11">
        <v>178</v>
      </c>
      <c r="N2" s="10">
        <v>6</v>
      </c>
      <c r="O2" s="11">
        <v>184</v>
      </c>
    </row>
    <row r="3" spans="1:15" x14ac:dyDescent="0.25">
      <c r="A3" s="7" t="s">
        <v>5</v>
      </c>
      <c r="B3" s="7" t="s">
        <v>93</v>
      </c>
      <c r="C3" s="8">
        <v>43261</v>
      </c>
      <c r="D3" s="9" t="s">
        <v>73</v>
      </c>
      <c r="E3" s="7">
        <v>168</v>
      </c>
      <c r="F3" s="7">
        <v>149</v>
      </c>
      <c r="G3" s="7">
        <v>173</v>
      </c>
      <c r="H3" s="7">
        <v>165</v>
      </c>
      <c r="I3" s="7">
        <v>185</v>
      </c>
      <c r="J3" s="7">
        <v>184</v>
      </c>
      <c r="K3" s="10">
        <v>6</v>
      </c>
      <c r="L3" s="10">
        <v>1024</v>
      </c>
      <c r="M3" s="11">
        <v>170.66666666666666</v>
      </c>
      <c r="N3" s="10">
        <v>6</v>
      </c>
      <c r="O3" s="11">
        <v>176.66666666666666</v>
      </c>
    </row>
    <row r="4" spans="1:15" x14ac:dyDescent="0.25">
      <c r="A4" s="7" t="s">
        <v>5</v>
      </c>
      <c r="B4" s="7" t="s">
        <v>93</v>
      </c>
      <c r="C4" s="8">
        <v>43289</v>
      </c>
      <c r="D4" s="9" t="s">
        <v>73</v>
      </c>
      <c r="E4" s="7">
        <v>178</v>
      </c>
      <c r="F4" s="7">
        <v>171</v>
      </c>
      <c r="G4" s="7">
        <v>175</v>
      </c>
      <c r="H4" s="7">
        <v>178</v>
      </c>
      <c r="I4" s="7"/>
      <c r="J4" s="7"/>
      <c r="K4" s="10">
        <v>4</v>
      </c>
      <c r="L4" s="10">
        <v>702</v>
      </c>
      <c r="M4" s="11">
        <v>175.5</v>
      </c>
      <c r="N4" s="10">
        <v>4</v>
      </c>
      <c r="O4" s="11">
        <v>179.5</v>
      </c>
    </row>
    <row r="5" spans="1:15" x14ac:dyDescent="0.25">
      <c r="A5" s="7" t="s">
        <v>5</v>
      </c>
      <c r="B5" s="7" t="s">
        <v>93</v>
      </c>
      <c r="C5" s="8">
        <v>43307</v>
      </c>
      <c r="D5" s="9" t="s">
        <v>73</v>
      </c>
      <c r="E5" s="7">
        <v>179</v>
      </c>
      <c r="F5" s="7">
        <v>177</v>
      </c>
      <c r="G5" s="7">
        <v>0</v>
      </c>
      <c r="H5" s="7">
        <v>0</v>
      </c>
      <c r="I5" s="7"/>
      <c r="J5" s="7"/>
      <c r="K5" s="10">
        <v>4</v>
      </c>
      <c r="L5" s="10">
        <v>356</v>
      </c>
      <c r="M5" s="11">
        <v>89</v>
      </c>
      <c r="N5" s="10">
        <v>4</v>
      </c>
      <c r="O5" s="11">
        <v>93</v>
      </c>
    </row>
    <row r="6" spans="1:15" x14ac:dyDescent="0.25">
      <c r="A6" s="7" t="s">
        <v>5</v>
      </c>
      <c r="B6" s="7" t="s">
        <v>93</v>
      </c>
      <c r="C6" s="8">
        <v>43324</v>
      </c>
      <c r="D6" s="9" t="s">
        <v>73</v>
      </c>
      <c r="E6" s="7">
        <v>175</v>
      </c>
      <c r="F6" s="7">
        <v>187</v>
      </c>
      <c r="G6" s="7">
        <v>183</v>
      </c>
      <c r="H6" s="7">
        <v>189</v>
      </c>
      <c r="I6" s="7"/>
      <c r="J6" s="7"/>
      <c r="K6" s="10">
        <v>4</v>
      </c>
      <c r="L6" s="10">
        <v>734</v>
      </c>
      <c r="M6" s="11">
        <v>183.5</v>
      </c>
      <c r="N6" s="10">
        <v>13</v>
      </c>
      <c r="O6" s="11">
        <v>196.5</v>
      </c>
    </row>
    <row r="7" spans="1:15" x14ac:dyDescent="0.25">
      <c r="A7" s="7" t="s">
        <v>5</v>
      </c>
      <c r="B7" s="7" t="s">
        <v>93</v>
      </c>
      <c r="C7" s="8">
        <v>43335</v>
      </c>
      <c r="D7" s="9" t="s">
        <v>73</v>
      </c>
      <c r="E7" s="7">
        <v>183</v>
      </c>
      <c r="F7" s="7">
        <v>174</v>
      </c>
      <c r="G7" s="7">
        <v>168</v>
      </c>
      <c r="H7" s="7">
        <v>179</v>
      </c>
      <c r="I7" s="7"/>
      <c r="J7" s="7"/>
      <c r="K7" s="10">
        <v>4</v>
      </c>
      <c r="L7" s="10">
        <v>704</v>
      </c>
      <c r="M7" s="11">
        <v>176</v>
      </c>
      <c r="N7" s="10">
        <v>4</v>
      </c>
      <c r="O7" s="11">
        <v>180</v>
      </c>
    </row>
    <row r="8" spans="1:15" x14ac:dyDescent="0.25">
      <c r="A8" s="7" t="s">
        <v>5</v>
      </c>
      <c r="B8" s="7" t="s">
        <v>93</v>
      </c>
      <c r="C8" s="8">
        <v>43352</v>
      </c>
      <c r="D8" s="9" t="s">
        <v>73</v>
      </c>
      <c r="E8" s="7">
        <v>181</v>
      </c>
      <c r="F8" s="7">
        <v>180</v>
      </c>
      <c r="G8" s="7">
        <v>186</v>
      </c>
      <c r="H8" s="7">
        <v>188</v>
      </c>
      <c r="I8" s="7"/>
      <c r="J8" s="7"/>
      <c r="K8" s="10">
        <v>4</v>
      </c>
      <c r="L8" s="10">
        <v>735</v>
      </c>
      <c r="M8" s="11">
        <v>183.75</v>
      </c>
      <c r="N8" s="10">
        <v>5</v>
      </c>
      <c r="O8" s="11">
        <v>188.75</v>
      </c>
    </row>
    <row r="9" spans="1:15" x14ac:dyDescent="0.25">
      <c r="A9" s="7" t="s">
        <v>5</v>
      </c>
      <c r="B9" s="7" t="s">
        <v>93</v>
      </c>
      <c r="C9" s="8">
        <v>43370</v>
      </c>
      <c r="D9" s="9" t="s">
        <v>73</v>
      </c>
      <c r="E9" s="7">
        <v>172</v>
      </c>
      <c r="F9" s="7">
        <v>160</v>
      </c>
      <c r="G9" s="7">
        <v>166</v>
      </c>
      <c r="H9" s="7">
        <v>158</v>
      </c>
      <c r="I9" s="7"/>
      <c r="J9" s="7"/>
      <c r="K9" s="10">
        <v>4</v>
      </c>
      <c r="L9" s="10">
        <v>656</v>
      </c>
      <c r="M9" s="11">
        <v>164</v>
      </c>
      <c r="N9" s="10">
        <v>3</v>
      </c>
      <c r="O9" s="11">
        <v>167</v>
      </c>
    </row>
    <row r="10" spans="1:15" x14ac:dyDescent="0.25">
      <c r="A10" s="7" t="s">
        <v>5</v>
      </c>
      <c r="B10" s="7" t="s">
        <v>93</v>
      </c>
      <c r="C10" s="8">
        <v>43401</v>
      </c>
      <c r="D10" s="9" t="s">
        <v>73</v>
      </c>
      <c r="E10" s="7">
        <v>164</v>
      </c>
      <c r="F10" s="7">
        <v>152</v>
      </c>
      <c r="G10" s="7">
        <v>168</v>
      </c>
      <c r="H10" s="7">
        <v>162</v>
      </c>
      <c r="I10" s="7"/>
      <c r="J10" s="7"/>
      <c r="K10" s="10">
        <v>4</v>
      </c>
      <c r="L10" s="10">
        <v>646</v>
      </c>
      <c r="M10" s="11">
        <v>161.5</v>
      </c>
      <c r="N10" s="10">
        <v>4</v>
      </c>
      <c r="O10" s="11">
        <v>165.5</v>
      </c>
    </row>
    <row r="11" spans="1:15" x14ac:dyDescent="0.25">
      <c r="D11" s="1"/>
    </row>
    <row r="12" spans="1:15" x14ac:dyDescent="0.25">
      <c r="K12" s="12">
        <f>SUM(K2:K11)</f>
        <v>38</v>
      </c>
      <c r="L12" s="12">
        <f>SUM(L2:L11)</f>
        <v>6269</v>
      </c>
      <c r="M12" s="1">
        <f>SUM(L12/K12)</f>
        <v>164.97368421052633</v>
      </c>
      <c r="N12" s="12">
        <f>SUM(N2:N11)</f>
        <v>49</v>
      </c>
      <c r="O12" s="12">
        <f>SUM(M12+N12)</f>
        <v>213.97368421052633</v>
      </c>
    </row>
  </sheetData>
  <conditionalFormatting sqref="E1">
    <cfRule type="top10" priority="131" bottom="1" rank="1"/>
    <cfRule type="top10" dxfId="1301" priority="132" rank="1"/>
  </conditionalFormatting>
  <conditionalFormatting sqref="F1">
    <cfRule type="top10" priority="129" bottom="1" rank="1"/>
    <cfRule type="top10" dxfId="1300" priority="130" rank="1"/>
  </conditionalFormatting>
  <conditionalFormatting sqref="G1">
    <cfRule type="top10" priority="127" bottom="1" rank="1"/>
    <cfRule type="top10" dxfId="1299" priority="128" rank="1"/>
  </conditionalFormatting>
  <conditionalFormatting sqref="H1">
    <cfRule type="top10" priority="125" bottom="1" rank="1"/>
    <cfRule type="top10" dxfId="1298" priority="126" rank="1"/>
  </conditionalFormatting>
  <conditionalFormatting sqref="I1">
    <cfRule type="top10" priority="123" bottom="1" rank="1"/>
    <cfRule type="top10" dxfId="1297" priority="124" rank="1"/>
  </conditionalFormatting>
  <conditionalFormatting sqref="J1">
    <cfRule type="top10" priority="121" bottom="1" rank="1"/>
    <cfRule type="top10" dxfId="1296" priority="122" rank="1"/>
  </conditionalFormatting>
  <conditionalFormatting sqref="E2">
    <cfRule type="top10" priority="107" bottom="1" rank="1"/>
    <cfRule type="top10" dxfId="1295" priority="108" rank="1"/>
  </conditionalFormatting>
  <conditionalFormatting sqref="F2">
    <cfRule type="top10" priority="105" bottom="1" rank="1"/>
    <cfRule type="top10" dxfId="1294" priority="106" rank="1"/>
  </conditionalFormatting>
  <conditionalFormatting sqref="G2">
    <cfRule type="top10" priority="103" bottom="1" rank="1"/>
    <cfRule type="top10" dxfId="1293" priority="104" rank="1"/>
  </conditionalFormatting>
  <conditionalFormatting sqref="H2">
    <cfRule type="top10" priority="101" bottom="1" rank="1"/>
    <cfRule type="top10" dxfId="1292" priority="102" rank="1"/>
  </conditionalFormatting>
  <conditionalFormatting sqref="I2">
    <cfRule type="top10" priority="99" bottom="1" rank="1"/>
    <cfRule type="top10" dxfId="1291" priority="100" rank="1"/>
  </conditionalFormatting>
  <conditionalFormatting sqref="J2">
    <cfRule type="top10" priority="97" bottom="1" rank="1"/>
    <cfRule type="top10" dxfId="1290" priority="98" rank="1"/>
  </conditionalFormatting>
  <conditionalFormatting sqref="E3">
    <cfRule type="top10" priority="95" bottom="1" rank="1"/>
    <cfRule type="top10" dxfId="1289" priority="96" rank="1"/>
  </conditionalFormatting>
  <conditionalFormatting sqref="F3">
    <cfRule type="top10" priority="93" bottom="1" rank="1"/>
    <cfRule type="top10" dxfId="1288" priority="94" rank="1"/>
  </conditionalFormatting>
  <conditionalFormatting sqref="G3">
    <cfRule type="top10" priority="91" bottom="1" rank="1"/>
    <cfRule type="top10" dxfId="1287" priority="92" rank="1"/>
  </conditionalFormatting>
  <conditionalFormatting sqref="H3">
    <cfRule type="top10" priority="89" bottom="1" rank="1"/>
    <cfRule type="top10" dxfId="1286" priority="90" rank="1"/>
  </conditionalFormatting>
  <conditionalFormatting sqref="I3">
    <cfRule type="top10" priority="87" bottom="1" rank="1"/>
    <cfRule type="top10" dxfId="1285" priority="88" rank="1"/>
  </conditionalFormatting>
  <conditionalFormatting sqref="J3">
    <cfRule type="top10" priority="85" bottom="1" rank="1"/>
    <cfRule type="top10" dxfId="1284" priority="86" rank="1"/>
  </conditionalFormatting>
  <conditionalFormatting sqref="E4">
    <cfRule type="top10" priority="83" bottom="1" rank="1"/>
    <cfRule type="top10" dxfId="1283" priority="84" rank="1"/>
  </conditionalFormatting>
  <conditionalFormatting sqref="F4">
    <cfRule type="top10" priority="81" bottom="1" rank="1"/>
    <cfRule type="top10" dxfId="1282" priority="82" rank="1"/>
  </conditionalFormatting>
  <conditionalFormatting sqref="G4">
    <cfRule type="top10" priority="79" bottom="1" rank="1"/>
    <cfRule type="top10" dxfId="1281" priority="80" rank="1"/>
  </conditionalFormatting>
  <conditionalFormatting sqref="H4">
    <cfRule type="top10" priority="77" bottom="1" rank="1"/>
    <cfRule type="top10" dxfId="1280" priority="78" rank="1"/>
  </conditionalFormatting>
  <conditionalFormatting sqref="I4">
    <cfRule type="top10" priority="75" bottom="1" rank="1"/>
    <cfRule type="top10" dxfId="1279" priority="76" rank="1"/>
  </conditionalFormatting>
  <conditionalFormatting sqref="J4">
    <cfRule type="top10" priority="73" bottom="1" rank="1"/>
    <cfRule type="top10" dxfId="1278" priority="74" rank="1"/>
  </conditionalFormatting>
  <conditionalFormatting sqref="E5">
    <cfRule type="top10" priority="71" bottom="1" rank="1"/>
    <cfRule type="top10" dxfId="1277" priority="72" rank="1"/>
  </conditionalFormatting>
  <conditionalFormatting sqref="F5">
    <cfRule type="top10" priority="69" bottom="1" rank="1"/>
    <cfRule type="top10" dxfId="1276" priority="70" rank="1"/>
  </conditionalFormatting>
  <conditionalFormatting sqref="G5">
    <cfRule type="top10" priority="67" bottom="1" rank="1"/>
    <cfRule type="top10" dxfId="1275" priority="68" rank="1"/>
  </conditionalFormatting>
  <conditionalFormatting sqref="H5">
    <cfRule type="top10" priority="65" bottom="1" rank="1"/>
    <cfRule type="top10" dxfId="1274" priority="66" rank="1"/>
  </conditionalFormatting>
  <conditionalFormatting sqref="I5">
    <cfRule type="top10" priority="63" bottom="1" rank="1"/>
    <cfRule type="top10" dxfId="1273" priority="64" rank="1"/>
  </conditionalFormatting>
  <conditionalFormatting sqref="J5">
    <cfRule type="top10" priority="61" bottom="1" rank="1"/>
    <cfRule type="top10" dxfId="1272" priority="62" rank="1"/>
  </conditionalFormatting>
  <conditionalFormatting sqref="E6">
    <cfRule type="top10" priority="59" bottom="1" rank="1"/>
    <cfRule type="top10" dxfId="1271" priority="60" rank="1"/>
  </conditionalFormatting>
  <conditionalFormatting sqref="F6">
    <cfRule type="top10" priority="57" bottom="1" rank="1"/>
    <cfRule type="top10" dxfId="1270" priority="58" rank="1"/>
  </conditionalFormatting>
  <conditionalFormatting sqref="G6">
    <cfRule type="top10" priority="55" bottom="1" rank="1"/>
    <cfRule type="top10" dxfId="1269" priority="56" rank="1"/>
  </conditionalFormatting>
  <conditionalFormatting sqref="H6">
    <cfRule type="top10" priority="53" bottom="1" rank="1"/>
    <cfRule type="top10" dxfId="1268" priority="54" rank="1"/>
  </conditionalFormatting>
  <conditionalFormatting sqref="I6">
    <cfRule type="top10" priority="51" bottom="1" rank="1"/>
    <cfRule type="top10" dxfId="1267" priority="52" rank="1"/>
  </conditionalFormatting>
  <conditionalFormatting sqref="J6">
    <cfRule type="top10" priority="49" bottom="1" rank="1"/>
    <cfRule type="top10" dxfId="1266" priority="50" rank="1"/>
  </conditionalFormatting>
  <conditionalFormatting sqref="E7">
    <cfRule type="top10" priority="47" bottom="1" rank="1"/>
    <cfRule type="top10" dxfId="1265" priority="48" rank="1"/>
  </conditionalFormatting>
  <conditionalFormatting sqref="F7">
    <cfRule type="top10" priority="45" bottom="1" rank="1"/>
    <cfRule type="top10" dxfId="1264" priority="46" rank="1"/>
  </conditionalFormatting>
  <conditionalFormatting sqref="G7">
    <cfRule type="top10" priority="43" bottom="1" rank="1"/>
    <cfRule type="top10" dxfId="1263" priority="44" rank="1"/>
  </conditionalFormatting>
  <conditionalFormatting sqref="H7">
    <cfRule type="top10" priority="41" bottom="1" rank="1"/>
    <cfRule type="top10" dxfId="1262" priority="42" rank="1"/>
  </conditionalFormatting>
  <conditionalFormatting sqref="I7">
    <cfRule type="top10" priority="39" bottom="1" rank="1"/>
    <cfRule type="top10" dxfId="1261" priority="40" rank="1"/>
  </conditionalFormatting>
  <conditionalFormatting sqref="J7">
    <cfRule type="top10" priority="37" bottom="1" rank="1"/>
    <cfRule type="top10" dxfId="1260" priority="38" rank="1"/>
  </conditionalFormatting>
  <conditionalFormatting sqref="E8">
    <cfRule type="top10" priority="35" bottom="1" rank="1"/>
    <cfRule type="top10" dxfId="1259" priority="36" rank="1"/>
  </conditionalFormatting>
  <conditionalFormatting sqref="F8">
    <cfRule type="top10" priority="33" bottom="1" rank="1"/>
    <cfRule type="top10" dxfId="1258" priority="34" rank="1"/>
  </conditionalFormatting>
  <conditionalFormatting sqref="G8">
    <cfRule type="top10" priority="31" bottom="1" rank="1"/>
    <cfRule type="top10" dxfId="1257" priority="32" rank="1"/>
  </conditionalFormatting>
  <conditionalFormatting sqref="H8">
    <cfRule type="top10" priority="29" bottom="1" rank="1"/>
    <cfRule type="top10" dxfId="1256" priority="30" rank="1"/>
  </conditionalFormatting>
  <conditionalFormatting sqref="I8">
    <cfRule type="top10" priority="27" bottom="1" rank="1"/>
    <cfRule type="top10" dxfId="1255" priority="28" rank="1"/>
  </conditionalFormatting>
  <conditionalFormatting sqref="J8">
    <cfRule type="top10" priority="25" bottom="1" rank="1"/>
    <cfRule type="top10" dxfId="1254" priority="26" rank="1"/>
  </conditionalFormatting>
  <conditionalFormatting sqref="E9">
    <cfRule type="top10" priority="23" bottom="1" rank="1"/>
    <cfRule type="top10" dxfId="1253" priority="24" rank="1"/>
  </conditionalFormatting>
  <conditionalFormatting sqref="F9">
    <cfRule type="top10" priority="21" bottom="1" rank="1"/>
    <cfRule type="top10" dxfId="1252" priority="22" rank="1"/>
  </conditionalFormatting>
  <conditionalFormatting sqref="G9">
    <cfRule type="top10" priority="19" bottom="1" rank="1"/>
    <cfRule type="top10" dxfId="1251" priority="20" rank="1"/>
  </conditionalFormatting>
  <conditionalFormatting sqref="H9">
    <cfRule type="top10" priority="17" bottom="1" rank="1"/>
    <cfRule type="top10" dxfId="1250" priority="18" rank="1"/>
  </conditionalFormatting>
  <conditionalFormatting sqref="I9">
    <cfRule type="top10" priority="15" bottom="1" rank="1"/>
    <cfRule type="top10" dxfId="1249" priority="16" rank="1"/>
  </conditionalFormatting>
  <conditionalFormatting sqref="J9">
    <cfRule type="top10" priority="13" bottom="1" rank="1"/>
    <cfRule type="top10" dxfId="1248" priority="14" rank="1"/>
  </conditionalFormatting>
  <conditionalFormatting sqref="E10">
    <cfRule type="top10" priority="11" bottom="1" rank="1"/>
    <cfRule type="top10" dxfId="1247" priority="12" rank="1"/>
  </conditionalFormatting>
  <conditionalFormatting sqref="F10">
    <cfRule type="top10" priority="9" bottom="1" rank="1"/>
    <cfRule type="top10" dxfId="1246" priority="10" rank="1"/>
  </conditionalFormatting>
  <conditionalFormatting sqref="G10">
    <cfRule type="top10" priority="7" bottom="1" rank="1"/>
    <cfRule type="top10" dxfId="1245" priority="8" rank="1"/>
  </conditionalFormatting>
  <conditionalFormatting sqref="H10">
    <cfRule type="top10" priority="5" bottom="1" rank="1"/>
    <cfRule type="top10" dxfId="1244" priority="6" rank="1"/>
  </conditionalFormatting>
  <conditionalFormatting sqref="I10">
    <cfRule type="top10" priority="3" bottom="1" rank="1"/>
    <cfRule type="top10" dxfId="1243" priority="4" rank="1"/>
  </conditionalFormatting>
  <conditionalFormatting sqref="J10">
    <cfRule type="top10" priority="1" bottom="1" rank="1"/>
    <cfRule type="top10" dxfId="124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3F386508-6CE9-4510-8853-0853CFFC8FF2}">
          <x14:formula1>
            <xm:f>'C:\Users\Steve\Documents\_Shooting\_Ruger 10-22\2018\[BGSL-ABRA Scoring_5-13-18.xlsm]Data'!#REF!</xm:f>
          </x14:formula1>
          <xm:sqref>B2</xm:sqref>
        </x14:dataValidation>
        <x14:dataValidation type="list" allowBlank="1" showInputMessage="1" showErrorMessage="1" xr:uid="{15FEE4CE-40C1-41F8-BDC4-6808402800BF}">
          <x14:formula1>
            <xm:f>'C:\Users\Steve\Documents\_Shooting\_Ruger 10-22\2018\[BGSL-ABRA Scoring_6-10-18.xlsm]Data'!#REF!</xm:f>
          </x14:formula1>
          <xm:sqref>B3</xm:sqref>
        </x14:dataValidation>
        <x14:dataValidation type="list" allowBlank="1" showInputMessage="1" showErrorMessage="1" xr:uid="{9A69AD1E-824C-4A93-9E55-627DE2527FFD}">
          <x14:formula1>
            <xm:f>'C:\Users\Steve\Documents\_Shooting\_Ruger 10-22\2018\[BGSL-ABRA Scoring_7-8-18.xlsm]Data'!#REF!</xm:f>
          </x14:formula1>
          <xm:sqref>B4</xm:sqref>
        </x14:dataValidation>
        <x14:dataValidation type="list" allowBlank="1" showInputMessage="1" showErrorMessage="1" xr:uid="{5CB32139-DEAD-46F5-A20C-404D420616B2}">
          <x14:formula1>
            <xm:f>'C:\Users\Steve\Documents\_Shooting\_Ruger 10-22\2018\[BGSL-ABRA Scoring_7-26-18.xlsm]Data'!#REF!</xm:f>
          </x14:formula1>
          <xm:sqref>B5</xm:sqref>
        </x14:dataValidation>
        <x14:dataValidation type="list" allowBlank="1" showInputMessage="1" showErrorMessage="1" xr:uid="{6BB22953-079C-48C6-ABD6-F09D6B13A047}">
          <x14:formula1>
            <xm:f>'C:\Users\abra2\AppData\Local\Packages\Microsoft.MicrosoftEdge_8wekyb3d8bbwe\TempState\Downloads\[BGSL-ABRA Scoring_8-12-18.xlsm]Data'!#REF!</xm:f>
          </x14:formula1>
          <xm:sqref>B6</xm:sqref>
        </x14:dataValidation>
        <x14:dataValidation type="list" allowBlank="1" showInputMessage="1" showErrorMessage="1" xr:uid="{99639BC6-EB07-44FD-976A-8FC0B04CEADD}">
          <x14:formula1>
            <xm:f>'C:\Users\Steve\Documents\_Shooting\_Ruger 10-22\2018\[BGSL-ABRA Scoring_8-23-18.xlsm]Data'!#REF!</xm:f>
          </x14:formula1>
          <xm:sqref>B7</xm:sqref>
        </x14:dataValidation>
        <x14:dataValidation type="list" allowBlank="1" showInputMessage="1" showErrorMessage="1" xr:uid="{55D6D91C-79D6-4E04-878E-718A35FADF4B}">
          <x14:formula1>
            <xm:f>'C:\Users\abra2\AppData\Local\Packages\Microsoft.MicrosoftEdge_8wekyb3d8bbwe\TempState\Downloads\[BGSL-ABRA Scoring_9-9-18.xlsm]Data'!#REF!</xm:f>
          </x14:formula1>
          <xm:sqref>B8</xm:sqref>
        </x14:dataValidation>
        <x14:dataValidation type="list" allowBlank="1" showInputMessage="1" showErrorMessage="1" xr:uid="{DF72BCE8-6EAD-41CB-A1D0-5E2E87FD141A}">
          <x14:formula1>
            <xm:f>'C:\Users\Steve\Documents\_Shooting\_Ruger 10-22\2018\[BGSL-ABRA Scoring 9-27-18.xlsm]Data'!#REF!</xm:f>
          </x14:formula1>
          <xm:sqref>B9</xm:sqref>
        </x14:dataValidation>
        <x14:dataValidation type="list" allowBlank="1" showInputMessage="1" showErrorMessage="1" xr:uid="{510D1A0F-2A9C-45C9-9B71-325F478CA6BF}">
          <x14:formula1>
            <xm:f>'C:\Users\Steve\Documents\_Shooting\_Ruger 10-22\2018\[BGSL-ABRA Scoring_10-28-18.xlsm]Data'!#REF!</xm:f>
          </x14:formula1>
          <xm:sqref>B10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481B0-34B9-4EE9-B4CE-7950D3CC5B4F}">
  <dimension ref="A1:O8"/>
  <sheetViews>
    <sheetView workbookViewId="0">
      <selection activeCell="A6" sqref="A6:O6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68</v>
      </c>
      <c r="C2" s="8">
        <v>43205</v>
      </c>
      <c r="D2" s="9" t="s">
        <v>64</v>
      </c>
      <c r="E2" s="7">
        <v>163</v>
      </c>
      <c r="F2" s="7">
        <v>149</v>
      </c>
      <c r="G2" s="7">
        <v>157</v>
      </c>
      <c r="H2" s="7"/>
      <c r="I2" s="7"/>
      <c r="J2" s="7"/>
      <c r="K2" s="10">
        <v>3</v>
      </c>
      <c r="L2" s="10">
        <v>469</v>
      </c>
      <c r="M2" s="11">
        <v>156.33333333333334</v>
      </c>
      <c r="N2" s="10">
        <v>2</v>
      </c>
      <c r="O2" s="11">
        <v>158.33333333333334</v>
      </c>
    </row>
    <row r="3" spans="1:15" x14ac:dyDescent="0.25">
      <c r="A3" s="7" t="s">
        <v>5</v>
      </c>
      <c r="B3" s="7" t="s">
        <v>68</v>
      </c>
      <c r="C3" s="8">
        <v>43233</v>
      </c>
      <c r="D3" s="9" t="s">
        <v>64</v>
      </c>
      <c r="E3" s="7">
        <v>171</v>
      </c>
      <c r="F3" s="7">
        <v>178</v>
      </c>
      <c r="G3" s="7"/>
      <c r="H3" s="7"/>
      <c r="I3" s="7"/>
      <c r="J3" s="7"/>
      <c r="K3" s="10">
        <v>2</v>
      </c>
      <c r="L3" s="10">
        <v>349</v>
      </c>
      <c r="M3" s="11">
        <v>174.5</v>
      </c>
      <c r="N3" s="10">
        <v>3</v>
      </c>
      <c r="O3" s="52">
        <f t="shared" ref="O3" si="0">SUM(N3+M3)</f>
        <v>177.5</v>
      </c>
    </row>
    <row r="4" spans="1:15" x14ac:dyDescent="0.25">
      <c r="A4" s="7" t="s">
        <v>5</v>
      </c>
      <c r="B4" s="7" t="s">
        <v>108</v>
      </c>
      <c r="C4" s="8">
        <v>43261</v>
      </c>
      <c r="D4" s="9" t="s">
        <v>107</v>
      </c>
      <c r="E4" s="7">
        <v>175</v>
      </c>
      <c r="F4" s="7">
        <v>172</v>
      </c>
      <c r="G4" s="7">
        <v>188</v>
      </c>
      <c r="H4" s="7">
        <v>182</v>
      </c>
      <c r="I4" s="7"/>
      <c r="J4" s="7"/>
      <c r="K4" s="10">
        <v>4</v>
      </c>
      <c r="L4" s="10">
        <v>717</v>
      </c>
      <c r="M4" s="11">
        <v>179.25</v>
      </c>
      <c r="N4" s="10">
        <v>5</v>
      </c>
      <c r="O4" s="11">
        <f t="shared" ref="O4" si="1">SUM(M4+N4)</f>
        <v>184.25</v>
      </c>
    </row>
    <row r="5" spans="1:15" x14ac:dyDescent="0.25">
      <c r="A5" s="7" t="s">
        <v>5</v>
      </c>
      <c r="B5" s="7" t="s">
        <v>68</v>
      </c>
      <c r="C5" s="8">
        <v>43289</v>
      </c>
      <c r="D5" s="9" t="s">
        <v>64</v>
      </c>
      <c r="E5" s="7">
        <v>184</v>
      </c>
      <c r="F5" s="7">
        <v>177</v>
      </c>
      <c r="G5" s="7">
        <v>177</v>
      </c>
      <c r="H5" s="7"/>
      <c r="I5" s="7"/>
      <c r="J5" s="7"/>
      <c r="K5" s="10">
        <v>3</v>
      </c>
      <c r="L5" s="10">
        <v>538</v>
      </c>
      <c r="M5" s="11">
        <v>179.33333333333334</v>
      </c>
      <c r="N5" s="10">
        <v>6</v>
      </c>
      <c r="O5" s="11">
        <v>185.33333333333334</v>
      </c>
    </row>
    <row r="6" spans="1:15" x14ac:dyDescent="0.25">
      <c r="A6" s="7" t="s">
        <v>5</v>
      </c>
      <c r="B6" s="7" t="s">
        <v>68</v>
      </c>
      <c r="C6" s="8">
        <v>43288</v>
      </c>
      <c r="D6" s="9" t="s">
        <v>88</v>
      </c>
      <c r="E6" s="7">
        <v>184</v>
      </c>
      <c r="F6" s="7">
        <v>181</v>
      </c>
      <c r="G6" s="7">
        <v>177</v>
      </c>
      <c r="H6" s="7">
        <v>176</v>
      </c>
      <c r="I6" s="7">
        <v>180</v>
      </c>
      <c r="J6" s="7">
        <v>186</v>
      </c>
      <c r="K6" s="10">
        <v>6</v>
      </c>
      <c r="L6" s="10">
        <v>1084</v>
      </c>
      <c r="M6" s="11">
        <v>180.66666666666666</v>
      </c>
      <c r="N6" s="10">
        <v>12</v>
      </c>
      <c r="O6" s="11">
        <v>192.66666666666666</v>
      </c>
    </row>
    <row r="7" spans="1:15" x14ac:dyDescent="0.25">
      <c r="D7" s="1"/>
    </row>
    <row r="8" spans="1:15" x14ac:dyDescent="0.25">
      <c r="K8" s="12">
        <f>SUM(K2:K7)</f>
        <v>18</v>
      </c>
      <c r="L8" s="12">
        <f>SUM(L2:L7)</f>
        <v>3157</v>
      </c>
      <c r="M8" s="1">
        <f>SUM(L8/K8)</f>
        <v>175.38888888888889</v>
      </c>
      <c r="N8" s="12">
        <f>SUM(N2:N7)</f>
        <v>28</v>
      </c>
      <c r="O8" s="1">
        <f t="shared" ref="O8" si="2">SUM(M8+N8)</f>
        <v>203.38888888888889</v>
      </c>
    </row>
  </sheetData>
  <conditionalFormatting sqref="E1">
    <cfRule type="top10" priority="83" bottom="1" rank="1"/>
    <cfRule type="top10" dxfId="1241" priority="84" rank="1"/>
  </conditionalFormatting>
  <conditionalFormatting sqref="F1">
    <cfRule type="top10" priority="81" bottom="1" rank="1"/>
    <cfRule type="top10" dxfId="1240" priority="82" rank="1"/>
  </conditionalFormatting>
  <conditionalFormatting sqref="G1">
    <cfRule type="top10" priority="79" bottom="1" rank="1"/>
    <cfRule type="top10" dxfId="1239" priority="80" rank="1"/>
  </conditionalFormatting>
  <conditionalFormatting sqref="H1">
    <cfRule type="top10" priority="77" bottom="1" rank="1"/>
    <cfRule type="top10" dxfId="1238" priority="78" rank="1"/>
  </conditionalFormatting>
  <conditionalFormatting sqref="I1">
    <cfRule type="top10" priority="75" bottom="1" rank="1"/>
    <cfRule type="top10" dxfId="1237" priority="76" rank="1"/>
  </conditionalFormatting>
  <conditionalFormatting sqref="J1">
    <cfRule type="top10" priority="73" bottom="1" rank="1"/>
    <cfRule type="top10" dxfId="1236" priority="74" rank="1"/>
  </conditionalFormatting>
  <conditionalFormatting sqref="E2">
    <cfRule type="top10" priority="59" bottom="1" rank="1"/>
    <cfRule type="top10" dxfId="1235" priority="60" rank="1"/>
  </conditionalFormatting>
  <conditionalFormatting sqref="F2">
    <cfRule type="top10" priority="57" bottom="1" rank="1"/>
    <cfRule type="top10" dxfId="1234" priority="58" rank="1"/>
  </conditionalFormatting>
  <conditionalFormatting sqref="G2">
    <cfRule type="top10" priority="55" bottom="1" rank="1"/>
    <cfRule type="top10" dxfId="1233" priority="56" rank="1"/>
  </conditionalFormatting>
  <conditionalFormatting sqref="H2">
    <cfRule type="top10" priority="53" bottom="1" rank="1"/>
    <cfRule type="top10" dxfId="1232" priority="54" rank="1"/>
  </conditionalFormatting>
  <conditionalFormatting sqref="I2">
    <cfRule type="top10" priority="51" bottom="1" rank="1"/>
    <cfRule type="top10" dxfId="1231" priority="52" rank="1"/>
  </conditionalFormatting>
  <conditionalFormatting sqref="J2">
    <cfRule type="top10" priority="49" bottom="1" rank="1"/>
    <cfRule type="top10" dxfId="1230" priority="50" rank="1"/>
  </conditionalFormatting>
  <conditionalFormatting sqref="E3">
    <cfRule type="top10" priority="47" bottom="1" rank="1"/>
    <cfRule type="top10" dxfId="1229" priority="48" rank="1"/>
  </conditionalFormatting>
  <conditionalFormatting sqref="F3">
    <cfRule type="top10" priority="45" bottom="1" rank="1"/>
    <cfRule type="top10" dxfId="1228" priority="46" rank="1"/>
  </conditionalFormatting>
  <conditionalFormatting sqref="G3">
    <cfRule type="top10" priority="43" bottom="1" rank="1"/>
    <cfRule type="top10" dxfId="1227" priority="44" rank="1"/>
  </conditionalFormatting>
  <conditionalFormatting sqref="H3">
    <cfRule type="top10" priority="41" bottom="1" rank="1"/>
    <cfRule type="top10" dxfId="1226" priority="42" rank="1"/>
  </conditionalFormatting>
  <conditionalFormatting sqref="I3">
    <cfRule type="top10" priority="39" bottom="1" rank="1"/>
    <cfRule type="top10" dxfId="1225" priority="40" rank="1"/>
  </conditionalFormatting>
  <conditionalFormatting sqref="J3">
    <cfRule type="top10" priority="37" bottom="1" rank="1"/>
    <cfRule type="top10" dxfId="1224" priority="38" rank="1"/>
  </conditionalFormatting>
  <conditionalFormatting sqref="E4">
    <cfRule type="top10" priority="35" bottom="1" rank="1"/>
    <cfRule type="top10" dxfId="1223" priority="36" rank="1"/>
  </conditionalFormatting>
  <conditionalFormatting sqref="F4">
    <cfRule type="top10" priority="33" bottom="1" rank="1"/>
    <cfRule type="top10" dxfId="1222" priority="34" rank="1"/>
  </conditionalFormatting>
  <conditionalFormatting sqref="G4">
    <cfRule type="top10" priority="31" bottom="1" rank="1"/>
    <cfRule type="top10" dxfId="1221" priority="32" rank="1"/>
  </conditionalFormatting>
  <conditionalFormatting sqref="H4">
    <cfRule type="top10" priority="29" bottom="1" rank="1"/>
    <cfRule type="top10" dxfId="1220" priority="30" rank="1"/>
  </conditionalFormatting>
  <conditionalFormatting sqref="I4">
    <cfRule type="top10" priority="27" bottom="1" rank="1"/>
    <cfRule type="top10" dxfId="1219" priority="28" rank="1"/>
  </conditionalFormatting>
  <conditionalFormatting sqref="J4">
    <cfRule type="top10" priority="25" bottom="1" rank="1"/>
    <cfRule type="top10" dxfId="1218" priority="26" rank="1"/>
  </conditionalFormatting>
  <conditionalFormatting sqref="E5">
    <cfRule type="top10" priority="13" bottom="1" rank="1"/>
    <cfRule type="top10" dxfId="1217" priority="14" rank="1"/>
  </conditionalFormatting>
  <conditionalFormatting sqref="F5">
    <cfRule type="top10" priority="15" bottom="1" rank="1"/>
    <cfRule type="top10" dxfId="1216" priority="16" rank="1"/>
  </conditionalFormatting>
  <conditionalFormatting sqref="G5">
    <cfRule type="top10" priority="17" bottom="1" rank="1"/>
    <cfRule type="top10" dxfId="1215" priority="18" rank="1"/>
  </conditionalFormatting>
  <conditionalFormatting sqref="H5">
    <cfRule type="top10" priority="19" bottom="1" rank="1"/>
    <cfRule type="top10" dxfId="1214" priority="20" rank="1"/>
  </conditionalFormatting>
  <conditionalFormatting sqref="I5">
    <cfRule type="top10" priority="21" bottom="1" rank="1"/>
    <cfRule type="top10" dxfId="1213" priority="22" rank="1"/>
  </conditionalFormatting>
  <conditionalFormatting sqref="J5">
    <cfRule type="top10" priority="23" bottom="1" rank="1"/>
    <cfRule type="top10" dxfId="1212" priority="24" rank="1"/>
  </conditionalFormatting>
  <conditionalFormatting sqref="E6">
    <cfRule type="top10" priority="11" bottom="1" rank="1"/>
    <cfRule type="top10" dxfId="1211" priority="12" rank="1"/>
  </conditionalFormatting>
  <conditionalFormatting sqref="F6">
    <cfRule type="top10" priority="9" bottom="1" rank="1"/>
    <cfRule type="top10" dxfId="1210" priority="10" rank="1"/>
  </conditionalFormatting>
  <conditionalFormatting sqref="G6">
    <cfRule type="top10" priority="7" bottom="1" rank="1"/>
    <cfRule type="top10" dxfId="1209" priority="8" rank="1"/>
  </conditionalFormatting>
  <conditionalFormatting sqref="H6">
    <cfRule type="top10" priority="5" bottom="1" rank="1"/>
    <cfRule type="top10" dxfId="1208" priority="6" rank="1"/>
  </conditionalFormatting>
  <conditionalFormatting sqref="I6">
    <cfRule type="top10" priority="3" bottom="1" rank="1"/>
    <cfRule type="top10" dxfId="1207" priority="4" rank="1"/>
  </conditionalFormatting>
  <conditionalFormatting sqref="J6">
    <cfRule type="top10" priority="1" bottom="1" rank="1"/>
    <cfRule type="top10" dxfId="120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7C5A60D-6D87-4970-A3B3-CCACA7EB848D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  <x14:dataValidation type="list" allowBlank="1" showInputMessage="1" showErrorMessage="1" xr:uid="{98E32ACF-3ECD-4585-8265-327B254DE829}">
          <x14:formula1>
            <xm:f>'C:\Users\abra2\Desktop\ABRA Files and More\AUTO BENCH REST ASSOCIATION FILE\ABRA 2018\Ohio\[ABRA SCORING PROGRAM 2018 april.xlsm]Data'!#REF!</xm:f>
          </x14:formula1>
          <xm:sqref>B3 B5</xm:sqref>
        </x14:dataValidation>
        <x14:dataValidation type="list" allowBlank="1" showInputMessage="1" showErrorMessage="1" xr:uid="{AFE6428F-A84B-4197-8685-C54B2F6337DC}">
          <x14:formula1>
            <xm:f>'C:\Users\abra2\AppData\Local\Packages\Microsoft.MicrosoftEdge_8wekyb3d8bbwe\TempState\Downloads\[ABRA  june (5).xlsm]Data'!#REF!</xm:f>
          </x14:formula1>
          <xm:sqref>B4</xm:sqref>
        </x14:dataValidation>
        <x14:dataValidation type="list" allowBlank="1" showInputMessage="1" showErrorMessage="1" xr:uid="{DAB47DF1-7F81-4D0B-BD5C-70FFBCBFFE89}">
          <x14:formula1>
            <xm:f>'C:\Users\abra2\Desktop\ABRA Files and More\AUTO BENCH REST ASSOCIATION FILE\ABRA 2018\Michigan\[ABRA  Michigan Scoring Program.xlsm]Data'!#REF!</xm:f>
          </x14:formula1>
          <xm:sqref>B6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F54DC-0C8C-43BB-B642-EE9C206514AC}">
  <dimension ref="A1:O10"/>
  <sheetViews>
    <sheetView workbookViewId="0">
      <selection activeCell="A8" sqref="A8:O8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65</v>
      </c>
      <c r="C2" s="8">
        <v>43205</v>
      </c>
      <c r="D2" s="9" t="s">
        <v>64</v>
      </c>
      <c r="E2" s="7">
        <v>175</v>
      </c>
      <c r="F2" s="7">
        <v>181</v>
      </c>
      <c r="G2" s="7">
        <v>180</v>
      </c>
      <c r="H2" s="7"/>
      <c r="I2" s="7"/>
      <c r="J2" s="7"/>
      <c r="K2" s="10">
        <v>3</v>
      </c>
      <c r="L2" s="10">
        <v>536</v>
      </c>
      <c r="M2" s="11">
        <v>178.66666666666666</v>
      </c>
      <c r="N2" s="10">
        <v>6</v>
      </c>
      <c r="O2" s="11">
        <v>184.66666666666666</v>
      </c>
    </row>
    <row r="3" spans="1:15" x14ac:dyDescent="0.25">
      <c r="A3" s="7" t="s">
        <v>5</v>
      </c>
      <c r="B3" s="7" t="s">
        <v>65</v>
      </c>
      <c r="C3" s="8">
        <v>43233</v>
      </c>
      <c r="D3" s="9" t="s">
        <v>64</v>
      </c>
      <c r="E3" s="7">
        <v>172</v>
      </c>
      <c r="F3" s="7">
        <v>184</v>
      </c>
      <c r="G3" s="7"/>
      <c r="H3" s="7"/>
      <c r="I3" s="7"/>
      <c r="J3" s="7"/>
      <c r="K3" s="10">
        <v>2</v>
      </c>
      <c r="L3" s="10">
        <v>356</v>
      </c>
      <c r="M3" s="11">
        <v>178</v>
      </c>
      <c r="N3" s="10">
        <v>6</v>
      </c>
      <c r="O3" s="52">
        <f t="shared" ref="O3" si="0">SUM(N3+M3)</f>
        <v>184</v>
      </c>
    </row>
    <row r="4" spans="1:15" x14ac:dyDescent="0.25">
      <c r="A4" s="7" t="s">
        <v>5</v>
      </c>
      <c r="B4" s="7" t="s">
        <v>65</v>
      </c>
      <c r="C4" s="8">
        <v>43261</v>
      </c>
      <c r="D4" s="9" t="s">
        <v>107</v>
      </c>
      <c r="E4" s="7">
        <v>173</v>
      </c>
      <c r="F4" s="7">
        <v>177</v>
      </c>
      <c r="G4" s="7">
        <v>176</v>
      </c>
      <c r="H4" s="7">
        <v>170</v>
      </c>
      <c r="I4" s="7"/>
      <c r="J4" s="7"/>
      <c r="K4" s="10">
        <v>4</v>
      </c>
      <c r="L4" s="10">
        <v>696</v>
      </c>
      <c r="M4" s="11">
        <v>174</v>
      </c>
      <c r="N4" s="10">
        <v>2</v>
      </c>
      <c r="O4" s="11">
        <f t="shared" ref="O4" si="1">SUM(M4+N4)</f>
        <v>176</v>
      </c>
    </row>
    <row r="5" spans="1:15" x14ac:dyDescent="0.25">
      <c r="A5" s="7" t="s">
        <v>5</v>
      </c>
      <c r="B5" s="7" t="s">
        <v>120</v>
      </c>
      <c r="C5" s="8">
        <v>43289</v>
      </c>
      <c r="D5" s="9" t="s">
        <v>64</v>
      </c>
      <c r="E5" s="7">
        <v>179</v>
      </c>
      <c r="F5" s="7">
        <v>174</v>
      </c>
      <c r="G5" s="7">
        <v>173</v>
      </c>
      <c r="H5" s="7"/>
      <c r="I5" s="7"/>
      <c r="J5" s="7"/>
      <c r="K5" s="10">
        <v>3</v>
      </c>
      <c r="L5" s="10">
        <v>526</v>
      </c>
      <c r="M5" s="11">
        <v>175.33333333333334</v>
      </c>
      <c r="N5" s="10">
        <v>2</v>
      </c>
      <c r="O5" s="11">
        <v>177.33333333333334</v>
      </c>
    </row>
    <row r="6" spans="1:15" ht="26.25" x14ac:dyDescent="0.25">
      <c r="A6" s="7" t="s">
        <v>5</v>
      </c>
      <c r="B6" s="7" t="s">
        <v>120</v>
      </c>
      <c r="C6" s="8" t="s">
        <v>140</v>
      </c>
      <c r="D6" s="57" t="s">
        <v>141</v>
      </c>
      <c r="E6" s="7">
        <v>168</v>
      </c>
      <c r="F6" s="7">
        <v>169</v>
      </c>
      <c r="G6" s="7">
        <v>175</v>
      </c>
      <c r="H6" s="7">
        <v>176</v>
      </c>
      <c r="I6" s="7">
        <v>170</v>
      </c>
      <c r="J6" s="7">
        <v>181</v>
      </c>
      <c r="K6" s="10">
        <v>6</v>
      </c>
      <c r="L6" s="10">
        <v>1039</v>
      </c>
      <c r="M6" s="11">
        <v>173.16666666666666</v>
      </c>
      <c r="N6" s="10">
        <v>4</v>
      </c>
      <c r="O6" s="11">
        <v>177.16666666666666</v>
      </c>
    </row>
    <row r="7" spans="1:15" x14ac:dyDescent="0.25">
      <c r="A7" s="7" t="s">
        <v>5</v>
      </c>
      <c r="B7" s="7" t="s">
        <v>155</v>
      </c>
      <c r="C7" s="8">
        <v>43352</v>
      </c>
      <c r="D7" s="9" t="s">
        <v>154</v>
      </c>
      <c r="E7" s="7">
        <v>176</v>
      </c>
      <c r="F7" s="7">
        <v>164</v>
      </c>
      <c r="G7" s="7">
        <v>168</v>
      </c>
      <c r="H7" s="7">
        <v>171</v>
      </c>
      <c r="I7" s="7">
        <v>167</v>
      </c>
      <c r="J7" s="7">
        <v>176</v>
      </c>
      <c r="K7" s="10">
        <v>6</v>
      </c>
      <c r="L7" s="10">
        <v>1022</v>
      </c>
      <c r="M7" s="11">
        <v>170.33333333333334</v>
      </c>
      <c r="N7" s="10">
        <v>4</v>
      </c>
      <c r="O7" s="11">
        <v>174.33333333333334</v>
      </c>
    </row>
    <row r="8" spans="1:15" x14ac:dyDescent="0.25">
      <c r="A8" s="7" t="s">
        <v>5</v>
      </c>
      <c r="B8" s="7" t="s">
        <v>65</v>
      </c>
      <c r="C8" s="8">
        <v>43387</v>
      </c>
      <c r="D8" s="8" t="s">
        <v>166</v>
      </c>
      <c r="E8" s="7">
        <v>172</v>
      </c>
      <c r="F8" s="7">
        <v>172</v>
      </c>
      <c r="G8" s="7">
        <v>170</v>
      </c>
      <c r="H8" s="7">
        <v>157</v>
      </c>
      <c r="I8" s="7"/>
      <c r="J8" s="7"/>
      <c r="K8" s="10">
        <v>4</v>
      </c>
      <c r="L8" s="10">
        <v>671</v>
      </c>
      <c r="M8" s="11">
        <v>167.75</v>
      </c>
      <c r="N8" s="10">
        <v>4</v>
      </c>
      <c r="O8" s="11">
        <v>171.75</v>
      </c>
    </row>
    <row r="9" spans="1:15" x14ac:dyDescent="0.25">
      <c r="D9" s="1"/>
    </row>
    <row r="10" spans="1:15" x14ac:dyDescent="0.25">
      <c r="K10" s="12">
        <f>SUM(K2:K9)</f>
        <v>28</v>
      </c>
      <c r="L10" s="12">
        <f>SUM(L2:L9)</f>
        <v>4846</v>
      </c>
      <c r="M10" s="1">
        <f>SUM(L10/K10)</f>
        <v>173.07142857142858</v>
      </c>
      <c r="N10" s="12">
        <f>SUM(N2:N9)</f>
        <v>28</v>
      </c>
      <c r="O10" s="1">
        <f t="shared" ref="O10" si="2">SUM(M10+N10)</f>
        <v>201.07142857142858</v>
      </c>
    </row>
  </sheetData>
  <conditionalFormatting sqref="E1">
    <cfRule type="top10" priority="107" bottom="1" rank="1"/>
    <cfRule type="top10" dxfId="1205" priority="108" rank="1"/>
  </conditionalFormatting>
  <conditionalFormatting sqref="F1">
    <cfRule type="top10" priority="105" bottom="1" rank="1"/>
    <cfRule type="top10" dxfId="1204" priority="106" rank="1"/>
  </conditionalFormatting>
  <conditionalFormatting sqref="G1">
    <cfRule type="top10" priority="103" bottom="1" rank="1"/>
    <cfRule type="top10" dxfId="1203" priority="104" rank="1"/>
  </conditionalFormatting>
  <conditionalFormatting sqref="H1">
    <cfRule type="top10" priority="101" bottom="1" rank="1"/>
    <cfRule type="top10" dxfId="1202" priority="102" rank="1"/>
  </conditionalFormatting>
  <conditionalFormatting sqref="I1">
    <cfRule type="top10" priority="99" bottom="1" rank="1"/>
    <cfRule type="top10" dxfId="1201" priority="100" rank="1"/>
  </conditionalFormatting>
  <conditionalFormatting sqref="J1">
    <cfRule type="top10" priority="97" bottom="1" rank="1"/>
    <cfRule type="top10" dxfId="1200" priority="98" rank="1"/>
  </conditionalFormatting>
  <conditionalFormatting sqref="E2">
    <cfRule type="top10" priority="83" bottom="1" rank="1"/>
    <cfRule type="top10" dxfId="1199" priority="84" rank="1"/>
  </conditionalFormatting>
  <conditionalFormatting sqref="F2">
    <cfRule type="top10" priority="81" bottom="1" rank="1"/>
    <cfRule type="top10" dxfId="1198" priority="82" rank="1"/>
  </conditionalFormatting>
  <conditionalFormatting sqref="G2">
    <cfRule type="top10" priority="79" bottom="1" rank="1"/>
    <cfRule type="top10" dxfId="1197" priority="80" rank="1"/>
  </conditionalFormatting>
  <conditionalFormatting sqref="H2">
    <cfRule type="top10" priority="77" bottom="1" rank="1"/>
    <cfRule type="top10" dxfId="1196" priority="78" rank="1"/>
  </conditionalFormatting>
  <conditionalFormatting sqref="I2">
    <cfRule type="top10" priority="75" bottom="1" rank="1"/>
    <cfRule type="top10" dxfId="1195" priority="76" rank="1"/>
  </conditionalFormatting>
  <conditionalFormatting sqref="J2">
    <cfRule type="top10" priority="73" bottom="1" rank="1"/>
    <cfRule type="top10" dxfId="1194" priority="74" rank="1"/>
  </conditionalFormatting>
  <conditionalFormatting sqref="E3">
    <cfRule type="top10" priority="71" bottom="1" rank="1"/>
    <cfRule type="top10" dxfId="1193" priority="72" rank="1"/>
  </conditionalFormatting>
  <conditionalFormatting sqref="F3">
    <cfRule type="top10" priority="69" bottom="1" rank="1"/>
    <cfRule type="top10" dxfId="1192" priority="70" rank="1"/>
  </conditionalFormatting>
  <conditionalFormatting sqref="G3">
    <cfRule type="top10" priority="67" bottom="1" rank="1"/>
    <cfRule type="top10" dxfId="1191" priority="68" rank="1"/>
  </conditionalFormatting>
  <conditionalFormatting sqref="H3">
    <cfRule type="top10" priority="65" bottom="1" rank="1"/>
    <cfRule type="top10" dxfId="1190" priority="66" rank="1"/>
  </conditionalFormatting>
  <conditionalFormatting sqref="I3">
    <cfRule type="top10" priority="63" bottom="1" rank="1"/>
    <cfRule type="top10" dxfId="1189" priority="64" rank="1"/>
  </conditionalFormatting>
  <conditionalFormatting sqref="J3">
    <cfRule type="top10" priority="61" bottom="1" rank="1"/>
    <cfRule type="top10" dxfId="1188" priority="62" rank="1"/>
  </conditionalFormatting>
  <conditionalFormatting sqref="E4">
    <cfRule type="top10" priority="59" bottom="1" rank="1"/>
    <cfRule type="top10" dxfId="1187" priority="60" rank="1"/>
  </conditionalFormatting>
  <conditionalFormatting sqref="F4">
    <cfRule type="top10" priority="57" bottom="1" rank="1"/>
    <cfRule type="top10" dxfId="1186" priority="58" rank="1"/>
  </conditionalFormatting>
  <conditionalFormatting sqref="G4">
    <cfRule type="top10" priority="55" bottom="1" rank="1"/>
    <cfRule type="top10" dxfId="1185" priority="56" rank="1"/>
  </conditionalFormatting>
  <conditionalFormatting sqref="H4">
    <cfRule type="top10" priority="53" bottom="1" rank="1"/>
    <cfRule type="top10" dxfId="1184" priority="54" rank="1"/>
  </conditionalFormatting>
  <conditionalFormatting sqref="I4">
    <cfRule type="top10" priority="51" bottom="1" rank="1"/>
    <cfRule type="top10" dxfId="1183" priority="52" rank="1"/>
  </conditionalFormatting>
  <conditionalFormatting sqref="J4">
    <cfRule type="top10" priority="49" bottom="1" rank="1"/>
    <cfRule type="top10" dxfId="1182" priority="50" rank="1"/>
  </conditionalFormatting>
  <conditionalFormatting sqref="E5">
    <cfRule type="top10" priority="37" bottom="1" rank="1"/>
    <cfRule type="top10" dxfId="1181" priority="38" rank="1"/>
  </conditionalFormatting>
  <conditionalFormatting sqref="F5">
    <cfRule type="top10" priority="39" bottom="1" rank="1"/>
    <cfRule type="top10" dxfId="1180" priority="40" rank="1"/>
  </conditionalFormatting>
  <conditionalFormatting sqref="G5">
    <cfRule type="top10" priority="41" bottom="1" rank="1"/>
    <cfRule type="top10" dxfId="1179" priority="42" rank="1"/>
  </conditionalFormatting>
  <conditionalFormatting sqref="H5">
    <cfRule type="top10" priority="43" bottom="1" rank="1"/>
    <cfRule type="top10" dxfId="1178" priority="44" rank="1"/>
  </conditionalFormatting>
  <conditionalFormatting sqref="I5">
    <cfRule type="top10" priority="45" bottom="1" rank="1"/>
    <cfRule type="top10" dxfId="1177" priority="46" rank="1"/>
  </conditionalFormatting>
  <conditionalFormatting sqref="J5">
    <cfRule type="top10" priority="47" bottom="1" rank="1"/>
    <cfRule type="top10" dxfId="1176" priority="48" rank="1"/>
  </conditionalFormatting>
  <conditionalFormatting sqref="E6">
    <cfRule type="top10" priority="35" bottom="1" rank="1"/>
    <cfRule type="top10" dxfId="1175" priority="36" rank="1"/>
  </conditionalFormatting>
  <conditionalFormatting sqref="F6">
    <cfRule type="top10" priority="33" bottom="1" rank="1"/>
    <cfRule type="top10" dxfId="1174" priority="34" rank="1"/>
  </conditionalFormatting>
  <conditionalFormatting sqref="G6">
    <cfRule type="top10" priority="31" bottom="1" rank="1"/>
    <cfRule type="top10" dxfId="1173" priority="32" rank="1"/>
  </conditionalFormatting>
  <conditionalFormatting sqref="H6">
    <cfRule type="top10" priority="29" bottom="1" rank="1"/>
    <cfRule type="top10" dxfId="1172" priority="30" rank="1"/>
  </conditionalFormatting>
  <conditionalFormatting sqref="I6">
    <cfRule type="top10" priority="27" bottom="1" rank="1"/>
    <cfRule type="top10" dxfId="1171" priority="28" rank="1"/>
  </conditionalFormatting>
  <conditionalFormatting sqref="J6">
    <cfRule type="top10" priority="25" bottom="1" rank="1"/>
    <cfRule type="top10" dxfId="1170" priority="26" rank="1"/>
  </conditionalFormatting>
  <conditionalFormatting sqref="E7">
    <cfRule type="top10" priority="23" bottom="1" rank="1"/>
    <cfRule type="top10" dxfId="1169" priority="24" rank="1"/>
  </conditionalFormatting>
  <conditionalFormatting sqref="F7">
    <cfRule type="top10" priority="21" bottom="1" rank="1"/>
    <cfRule type="top10" dxfId="1168" priority="22" rank="1"/>
  </conditionalFormatting>
  <conditionalFormatting sqref="G7">
    <cfRule type="top10" priority="19" bottom="1" rank="1"/>
    <cfRule type="top10" dxfId="1167" priority="20" rank="1"/>
  </conditionalFormatting>
  <conditionalFormatting sqref="H7">
    <cfRule type="top10" priority="17" bottom="1" rank="1"/>
    <cfRule type="top10" dxfId="1166" priority="18" rank="1"/>
  </conditionalFormatting>
  <conditionalFormatting sqref="I7">
    <cfRule type="top10" priority="15" bottom="1" rank="1"/>
    <cfRule type="top10" dxfId="1165" priority="16" rank="1"/>
  </conditionalFormatting>
  <conditionalFormatting sqref="J7">
    <cfRule type="top10" priority="13" bottom="1" rank="1"/>
    <cfRule type="top10" dxfId="1164" priority="14" rank="1"/>
  </conditionalFormatting>
  <conditionalFormatting sqref="E8">
    <cfRule type="top10" priority="11" bottom="1" rank="1"/>
    <cfRule type="top10" dxfId="1163" priority="12" rank="1"/>
  </conditionalFormatting>
  <conditionalFormatting sqref="F8">
    <cfRule type="top10" priority="9" bottom="1" rank="1"/>
    <cfRule type="top10" dxfId="1162" priority="10" rank="1"/>
  </conditionalFormatting>
  <conditionalFormatting sqref="G8">
    <cfRule type="top10" priority="7" bottom="1" rank="1"/>
    <cfRule type="top10" dxfId="1161" priority="8" rank="1"/>
  </conditionalFormatting>
  <conditionalFormatting sqref="H8">
    <cfRule type="top10" priority="5" bottom="1" rank="1"/>
    <cfRule type="top10" dxfId="1160" priority="6" rank="1"/>
  </conditionalFormatting>
  <conditionalFormatting sqref="I8">
    <cfRule type="top10" priority="3" bottom="1" rank="1"/>
    <cfRule type="top10" dxfId="1159" priority="4" rank="1"/>
  </conditionalFormatting>
  <conditionalFormatting sqref="J8">
    <cfRule type="top10" priority="1" bottom="1" rank="1"/>
    <cfRule type="top10" dxfId="115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1F2DD65-BC1B-4FA8-A3C5-98636D1BAF97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  <x14:dataValidation type="list" allowBlank="1" showInputMessage="1" showErrorMessage="1" xr:uid="{0190C3F1-6B1A-489F-B023-54AD0A37D414}">
          <x14:formula1>
            <xm:f>'C:\Users\abra2\Desktop\ABRA Files and More\AUTO BENCH REST ASSOCIATION FILE\ABRA 2018\Ohio\[ABRA SCORING PROGRAM 2018 april.xlsm]Data'!#REF!</xm:f>
          </x14:formula1>
          <xm:sqref>B3 B5</xm:sqref>
        </x14:dataValidation>
        <x14:dataValidation type="list" allowBlank="1" showInputMessage="1" showErrorMessage="1" xr:uid="{525A0439-845C-4595-8920-A5862153178C}">
          <x14:formula1>
            <xm:f>'C:\Users\abra2\AppData\Local\Packages\Microsoft.MicrosoftEdge_8wekyb3d8bbwe\TempState\Downloads\[ABRA  june (5).xlsm]Data'!#REF!</xm:f>
          </x14:formula1>
          <xm:sqref>B4</xm:sqref>
        </x14:dataValidation>
        <x14:dataValidation type="list" allowBlank="1" showInputMessage="1" showErrorMessage="1" xr:uid="{A6F6C480-8AF2-4F45-9B27-52B3DFAF3E51}">
          <x14:formula1>
            <xm:f>'C:\Users\abra2\AppData\Local\Packages\Microsoft.MicrosoftEdge_8wekyb3d8bbwe\TempState\Downloads\[ABRA State match aug 18 (2).xlsm]Data'!#REF!</xm:f>
          </x14:formula1>
          <xm:sqref>B6</xm:sqref>
        </x14:dataValidation>
        <x14:dataValidation type="list" allowBlank="1" showInputMessage="1" showErrorMessage="1" xr:uid="{25105203-F289-4161-839D-93FACD32BBD3}">
          <x14:formula1>
            <xm:f>'C:\Users\abra2\AppData\Local\Packages\Microsoft.MicrosoftEdge_8wekyb3d8bbwe\TempState\Downloads\[ABRA September18 (2).xlsm]Data'!#REF!</xm:f>
          </x14:formula1>
          <xm:sqref>B7</xm:sqref>
        </x14:dataValidation>
        <x14:dataValidation type="list" allowBlank="1" showInputMessage="1" showErrorMessage="1" xr:uid="{A1E263FD-56D6-43BE-BD05-235C1BBB3F22}">
          <x14:formula1>
            <xm:f>'C:\Users\abra2\AppData\Local\Packages\Microsoft.MicrosoftEdge_8wekyb3d8bbwe\TempState\Downloads\[ABRA October match (2).xlsm]Data'!#REF!</xm:f>
          </x14:formula1>
          <xm:sqref>B8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CF9B8-39A2-4046-AFC0-8D87D14652E7}">
  <dimension ref="A1:O4"/>
  <sheetViews>
    <sheetView workbookViewId="0">
      <selection activeCell="C37" sqref="C37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90</v>
      </c>
      <c r="C2" s="8">
        <v>43222</v>
      </c>
      <c r="D2" s="9" t="s">
        <v>88</v>
      </c>
      <c r="E2" s="7">
        <v>138</v>
      </c>
      <c r="F2" s="7">
        <v>139</v>
      </c>
      <c r="G2" s="7">
        <v>138</v>
      </c>
      <c r="H2" s="7"/>
      <c r="I2" s="7"/>
      <c r="J2" s="7"/>
      <c r="K2" s="10">
        <v>3</v>
      </c>
      <c r="L2" s="10">
        <v>415</v>
      </c>
      <c r="M2" s="11">
        <v>138.33333333333334</v>
      </c>
      <c r="N2" s="10">
        <v>3</v>
      </c>
      <c r="O2" s="11">
        <v>141.33333333333334</v>
      </c>
    </row>
    <row r="3" spans="1:15" x14ac:dyDescent="0.25">
      <c r="D3" s="1"/>
    </row>
    <row r="4" spans="1:15" x14ac:dyDescent="0.25">
      <c r="K4" s="12">
        <f>SUM(K2:K3)</f>
        <v>3</v>
      </c>
      <c r="L4" s="12">
        <f>SUM(L2:L3)</f>
        <v>415</v>
      </c>
      <c r="M4" s="1">
        <f>SUM(L4/K4)</f>
        <v>138.33333333333334</v>
      </c>
      <c r="N4" s="12">
        <f>SUM(N2:N3)</f>
        <v>3</v>
      </c>
      <c r="O4" s="1">
        <f t="shared" ref="O4" si="0">SUM(M4+N4)</f>
        <v>141.33333333333334</v>
      </c>
    </row>
  </sheetData>
  <conditionalFormatting sqref="E1">
    <cfRule type="top10" priority="35" bottom="1" rank="1"/>
    <cfRule type="top10" dxfId="1157" priority="36" rank="1"/>
  </conditionalFormatting>
  <conditionalFormatting sqref="F1">
    <cfRule type="top10" priority="33" bottom="1" rank="1"/>
    <cfRule type="top10" dxfId="1156" priority="34" rank="1"/>
  </conditionalFormatting>
  <conditionalFormatting sqref="G1">
    <cfRule type="top10" priority="31" bottom="1" rank="1"/>
    <cfRule type="top10" dxfId="1155" priority="32" rank="1"/>
  </conditionalFormatting>
  <conditionalFormatting sqref="H1">
    <cfRule type="top10" priority="29" bottom="1" rank="1"/>
    <cfRule type="top10" dxfId="1154" priority="30" rank="1"/>
  </conditionalFormatting>
  <conditionalFormatting sqref="I1">
    <cfRule type="top10" priority="27" bottom="1" rank="1"/>
    <cfRule type="top10" dxfId="1153" priority="28" rank="1"/>
  </conditionalFormatting>
  <conditionalFormatting sqref="J1">
    <cfRule type="top10" priority="25" bottom="1" rank="1"/>
    <cfRule type="top10" dxfId="1152" priority="26" rank="1"/>
  </conditionalFormatting>
  <conditionalFormatting sqref="E2">
    <cfRule type="top10" priority="11" bottom="1" rank="1"/>
    <cfRule type="top10" dxfId="1151" priority="12" rank="1"/>
  </conditionalFormatting>
  <conditionalFormatting sqref="F2">
    <cfRule type="top10" priority="9" bottom="1" rank="1"/>
    <cfRule type="top10" dxfId="1150" priority="10" rank="1"/>
  </conditionalFormatting>
  <conditionalFormatting sqref="G2">
    <cfRule type="top10" priority="7" bottom="1" rank="1"/>
    <cfRule type="top10" dxfId="1149" priority="8" rank="1"/>
  </conditionalFormatting>
  <conditionalFormatting sqref="H2">
    <cfRule type="top10" priority="5" bottom="1" rank="1"/>
    <cfRule type="top10" dxfId="1148" priority="6" rank="1"/>
  </conditionalFormatting>
  <conditionalFormatting sqref="I2">
    <cfRule type="top10" priority="3" bottom="1" rank="1"/>
    <cfRule type="top10" dxfId="1147" priority="4" rank="1"/>
  </conditionalFormatting>
  <conditionalFormatting sqref="J2">
    <cfRule type="top10" priority="1" bottom="1" rank="1"/>
    <cfRule type="top10" dxfId="114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368199-5016-4779-8998-516E4EA04575}">
          <x14:formula1>
            <xm:f>'C:\Users\abra2\Desktop\ABRA Files and More\AUTO BENCH REST ASSOCIATION FILE\ABRA 2018\Michigan\[ABRA  Michigan Scoring Program.xlsm]Data'!#REF!</xm:f>
          </x14:formula1>
          <xm:sqref>B2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A1275-4F91-4614-8A4C-7DCDB5AFDE9C}">
  <dimension ref="A1:O6"/>
  <sheetViews>
    <sheetView workbookViewId="0">
      <selection activeCell="C15" sqref="C15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135</v>
      </c>
      <c r="C2" s="8">
        <v>43313</v>
      </c>
      <c r="D2" s="9" t="s">
        <v>133</v>
      </c>
      <c r="E2" s="7">
        <v>157</v>
      </c>
      <c r="F2" s="7">
        <v>180</v>
      </c>
      <c r="G2" s="7">
        <v>174</v>
      </c>
      <c r="H2" s="7"/>
      <c r="I2" s="7"/>
      <c r="J2" s="7"/>
      <c r="K2" s="10">
        <v>3</v>
      </c>
      <c r="L2" s="10">
        <v>511</v>
      </c>
      <c r="M2" s="11">
        <v>170.33333333333334</v>
      </c>
      <c r="N2" s="10">
        <v>5</v>
      </c>
      <c r="O2" s="11">
        <v>175.33333333333334</v>
      </c>
    </row>
    <row r="3" spans="1:15" x14ac:dyDescent="0.25">
      <c r="A3" s="7" t="s">
        <v>5</v>
      </c>
      <c r="B3" s="7" t="s">
        <v>135</v>
      </c>
      <c r="C3" s="8">
        <v>43348</v>
      </c>
      <c r="D3" s="9" t="s">
        <v>133</v>
      </c>
      <c r="E3" s="7">
        <v>184</v>
      </c>
      <c r="F3" s="7">
        <v>180</v>
      </c>
      <c r="G3" s="7">
        <v>164</v>
      </c>
      <c r="H3" s="7"/>
      <c r="I3" s="7"/>
      <c r="J3" s="7"/>
      <c r="K3" s="10">
        <v>3</v>
      </c>
      <c r="L3" s="10">
        <v>528</v>
      </c>
      <c r="M3" s="11">
        <v>176</v>
      </c>
      <c r="N3" s="10">
        <v>6</v>
      </c>
      <c r="O3" s="11">
        <v>182</v>
      </c>
    </row>
    <row r="4" spans="1:15" x14ac:dyDescent="0.25">
      <c r="A4" s="7" t="s">
        <v>5</v>
      </c>
      <c r="B4" s="7" t="s">
        <v>135</v>
      </c>
      <c r="C4" s="8">
        <v>43379</v>
      </c>
      <c r="D4" s="9" t="s">
        <v>88</v>
      </c>
      <c r="E4" s="7">
        <v>175</v>
      </c>
      <c r="F4" s="7">
        <v>178</v>
      </c>
      <c r="G4" s="7">
        <v>172</v>
      </c>
      <c r="H4" s="7">
        <v>177</v>
      </c>
      <c r="I4" s="7">
        <v>179</v>
      </c>
      <c r="J4" s="7">
        <v>180</v>
      </c>
      <c r="K4" s="10">
        <v>6</v>
      </c>
      <c r="L4" s="10">
        <v>1061</v>
      </c>
      <c r="M4" s="11">
        <v>176.83333333333334</v>
      </c>
      <c r="N4" s="10">
        <v>12</v>
      </c>
      <c r="O4" s="11">
        <f t="shared" ref="O4" si="0">SUM(M4+N4)</f>
        <v>188.83333333333334</v>
      </c>
    </row>
    <row r="5" spans="1:15" x14ac:dyDescent="0.25">
      <c r="D5" s="1"/>
    </row>
    <row r="6" spans="1:15" x14ac:dyDescent="0.25">
      <c r="K6" s="12">
        <f>SUM(K2:K5)</f>
        <v>12</v>
      </c>
      <c r="L6" s="12">
        <f>SUM(L2:L5)</f>
        <v>2100</v>
      </c>
      <c r="M6" s="1">
        <f>SUM(L6/K6)</f>
        <v>175</v>
      </c>
      <c r="N6" s="12">
        <f>SUM(N2:N5)</f>
        <v>23</v>
      </c>
      <c r="O6" s="1">
        <f t="shared" ref="O6" si="1">SUM(M6+N6)</f>
        <v>198</v>
      </c>
    </row>
  </sheetData>
  <conditionalFormatting sqref="E1">
    <cfRule type="top10" priority="59" bottom="1" rank="1"/>
    <cfRule type="top10" dxfId="1145" priority="60" rank="1"/>
  </conditionalFormatting>
  <conditionalFormatting sqref="F1">
    <cfRule type="top10" priority="57" bottom="1" rank="1"/>
    <cfRule type="top10" dxfId="1144" priority="58" rank="1"/>
  </conditionalFormatting>
  <conditionalFormatting sqref="G1">
    <cfRule type="top10" priority="55" bottom="1" rank="1"/>
    <cfRule type="top10" dxfId="1143" priority="56" rank="1"/>
  </conditionalFormatting>
  <conditionalFormatting sqref="H1">
    <cfRule type="top10" priority="53" bottom="1" rank="1"/>
    <cfRule type="top10" dxfId="1142" priority="54" rank="1"/>
  </conditionalFormatting>
  <conditionalFormatting sqref="I1">
    <cfRule type="top10" priority="51" bottom="1" rank="1"/>
    <cfRule type="top10" dxfId="1141" priority="52" rank="1"/>
  </conditionalFormatting>
  <conditionalFormatting sqref="J1">
    <cfRule type="top10" priority="49" bottom="1" rank="1"/>
    <cfRule type="top10" dxfId="1140" priority="50" rank="1"/>
  </conditionalFormatting>
  <conditionalFormatting sqref="E2">
    <cfRule type="top10" priority="35" bottom="1" rank="1"/>
    <cfRule type="top10" dxfId="1139" priority="36" rank="1"/>
  </conditionalFormatting>
  <conditionalFormatting sqref="F2">
    <cfRule type="top10" priority="33" bottom="1" rank="1"/>
    <cfRule type="top10" dxfId="1138" priority="34" rank="1"/>
  </conditionalFormatting>
  <conditionalFormatting sqref="G2">
    <cfRule type="top10" priority="31" bottom="1" rank="1"/>
    <cfRule type="top10" dxfId="1137" priority="32" rank="1"/>
  </conditionalFormatting>
  <conditionalFormatting sqref="H2">
    <cfRule type="top10" priority="29" bottom="1" rank="1"/>
    <cfRule type="top10" dxfId="1136" priority="30" rank="1"/>
  </conditionalFormatting>
  <conditionalFormatting sqref="I2">
    <cfRule type="top10" priority="27" bottom="1" rank="1"/>
    <cfRule type="top10" dxfId="1135" priority="28" rank="1"/>
  </conditionalFormatting>
  <conditionalFormatting sqref="J2">
    <cfRule type="top10" priority="25" bottom="1" rank="1"/>
    <cfRule type="top10" dxfId="1134" priority="26" rank="1"/>
  </conditionalFormatting>
  <conditionalFormatting sqref="E3">
    <cfRule type="top10" priority="23" bottom="1" rank="1"/>
    <cfRule type="top10" dxfId="1133" priority="24" rank="1"/>
  </conditionalFormatting>
  <conditionalFormatting sqref="F3">
    <cfRule type="top10" priority="21" bottom="1" rank="1"/>
    <cfRule type="top10" dxfId="1132" priority="22" rank="1"/>
  </conditionalFormatting>
  <conditionalFormatting sqref="G3">
    <cfRule type="top10" priority="19" bottom="1" rank="1"/>
    <cfRule type="top10" dxfId="1131" priority="20" rank="1"/>
  </conditionalFormatting>
  <conditionalFormatting sqref="H3">
    <cfRule type="top10" priority="17" bottom="1" rank="1"/>
    <cfRule type="top10" dxfId="1130" priority="18" rank="1"/>
  </conditionalFormatting>
  <conditionalFormatting sqref="I3">
    <cfRule type="top10" priority="15" bottom="1" rank="1"/>
    <cfRule type="top10" dxfId="1129" priority="16" rank="1"/>
  </conditionalFormatting>
  <conditionalFormatting sqref="J3">
    <cfRule type="top10" priority="13" bottom="1" rank="1"/>
    <cfRule type="top10" dxfId="1128" priority="14" rank="1"/>
  </conditionalFormatting>
  <conditionalFormatting sqref="E4">
    <cfRule type="top10" priority="11" bottom="1" rank="1"/>
    <cfRule type="top10" dxfId="1127" priority="12" rank="1"/>
  </conditionalFormatting>
  <conditionalFormatting sqref="F4">
    <cfRule type="top10" priority="9" bottom="1" rank="1"/>
    <cfRule type="top10" dxfId="1126" priority="10" rank="1"/>
  </conditionalFormatting>
  <conditionalFormatting sqref="G4">
    <cfRule type="top10" priority="7" bottom="1" rank="1"/>
    <cfRule type="top10" dxfId="1125" priority="8" rank="1"/>
  </conditionalFormatting>
  <conditionalFormatting sqref="H4">
    <cfRule type="top10" priority="5" bottom="1" rank="1"/>
    <cfRule type="top10" dxfId="1124" priority="6" rank="1"/>
  </conditionalFormatting>
  <conditionalFormatting sqref="I4">
    <cfRule type="top10" priority="3" bottom="1" rank="1"/>
    <cfRule type="top10" dxfId="1123" priority="4" rank="1"/>
  </conditionalFormatting>
  <conditionalFormatting sqref="J4">
    <cfRule type="top10" priority="1" bottom="1" rank="1"/>
    <cfRule type="top10" dxfId="112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4854D55-F5A4-475D-9A6A-46FEADDFACA8}">
          <x14:formula1>
            <xm:f>'C:\Users\trade\Desktop\[ABRA Scoring 2016 (3).xlsm]Data'!#REF!</xm:f>
          </x14:formula1>
          <xm:sqref>B2</xm:sqref>
        </x14:dataValidation>
        <x14:dataValidation type="list" allowBlank="1" showInputMessage="1" showErrorMessage="1" xr:uid="{B52DFADD-FFAE-4F29-8659-A6F8335EADE2}">
          <x14:formula1>
            <xm:f>'C:\Users\trade\Documents\ABRA.reports\[ABRA Scoring 2016 (3).xlsm]Data'!#REF!</xm:f>
          </x14:formula1>
          <xm:sqref>B3</xm:sqref>
        </x14:dataValidation>
        <x14:dataValidation type="list" allowBlank="1" showInputMessage="1" showErrorMessage="1" xr:uid="{D6C78B81-FAAC-4544-B34A-2EFB342466C5}">
          <x14:formula1>
            <xm:f>'C:\Users\trade\Downloads\[ABRA  Michigan Scoring Program.xlsm]Data'!#REF!</xm:f>
          </x14:formula1>
          <xm:sqref>B4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2C07C-4BF4-48FF-A781-1788D934803D}">
  <dimension ref="A1:O4"/>
  <sheetViews>
    <sheetView workbookViewId="0">
      <selection activeCell="A2" sqref="A2:N2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109</v>
      </c>
      <c r="C2" s="8">
        <v>43261</v>
      </c>
      <c r="D2" s="9" t="s">
        <v>73</v>
      </c>
      <c r="E2" s="7">
        <v>175</v>
      </c>
      <c r="F2" s="7">
        <v>178</v>
      </c>
      <c r="G2" s="7">
        <v>170</v>
      </c>
      <c r="H2" s="7">
        <v>165</v>
      </c>
      <c r="I2" s="7">
        <v>163</v>
      </c>
      <c r="J2" s="7">
        <v>157</v>
      </c>
      <c r="K2" s="10">
        <v>6</v>
      </c>
      <c r="L2" s="10">
        <v>1008</v>
      </c>
      <c r="M2" s="11">
        <v>168</v>
      </c>
      <c r="N2" s="10">
        <v>4</v>
      </c>
      <c r="O2" s="11">
        <v>179</v>
      </c>
    </row>
    <row r="3" spans="1:15" x14ac:dyDescent="0.25">
      <c r="D3" s="1"/>
    </row>
    <row r="4" spans="1:15" x14ac:dyDescent="0.25">
      <c r="K4" s="12">
        <f>SUM(K2:K3)</f>
        <v>6</v>
      </c>
      <c r="L4" s="12">
        <f>SUM(L2:L3)</f>
        <v>1008</v>
      </c>
      <c r="M4" s="1">
        <f>SUM(L4/K4)</f>
        <v>168</v>
      </c>
      <c r="N4" s="12">
        <f>SUM(N2:N3)</f>
        <v>4</v>
      </c>
      <c r="O4" s="1">
        <f t="shared" ref="O4" si="0">SUM(M4+N4)</f>
        <v>172</v>
      </c>
    </row>
  </sheetData>
  <conditionalFormatting sqref="E1">
    <cfRule type="top10" priority="35" bottom="1" rank="1"/>
    <cfRule type="top10" dxfId="1121" priority="36" rank="1"/>
  </conditionalFormatting>
  <conditionalFormatting sqref="F1">
    <cfRule type="top10" priority="33" bottom="1" rank="1"/>
    <cfRule type="top10" dxfId="1120" priority="34" rank="1"/>
  </conditionalFormatting>
  <conditionalFormatting sqref="G1">
    <cfRule type="top10" priority="31" bottom="1" rank="1"/>
    <cfRule type="top10" dxfId="1119" priority="32" rank="1"/>
  </conditionalFormatting>
  <conditionalFormatting sqref="H1">
    <cfRule type="top10" priority="29" bottom="1" rank="1"/>
    <cfRule type="top10" dxfId="1118" priority="30" rank="1"/>
  </conditionalFormatting>
  <conditionalFormatting sqref="I1">
    <cfRule type="top10" priority="27" bottom="1" rank="1"/>
    <cfRule type="top10" dxfId="1117" priority="28" rank="1"/>
  </conditionalFormatting>
  <conditionalFormatting sqref="J1">
    <cfRule type="top10" priority="25" bottom="1" rank="1"/>
    <cfRule type="top10" dxfId="1116" priority="26" rank="1"/>
  </conditionalFormatting>
  <conditionalFormatting sqref="E2">
    <cfRule type="top10" priority="11" bottom="1" rank="1"/>
    <cfRule type="top10" dxfId="1115" priority="12" rank="1"/>
  </conditionalFormatting>
  <conditionalFormatting sqref="F2">
    <cfRule type="top10" priority="9" bottom="1" rank="1"/>
    <cfRule type="top10" dxfId="1114" priority="10" rank="1"/>
  </conditionalFormatting>
  <conditionalFormatting sqref="G2">
    <cfRule type="top10" priority="7" bottom="1" rank="1"/>
    <cfRule type="top10" dxfId="1113" priority="8" rank="1"/>
  </conditionalFormatting>
  <conditionalFormatting sqref="H2">
    <cfRule type="top10" priority="5" bottom="1" rank="1"/>
    <cfRule type="top10" dxfId="1112" priority="6" rank="1"/>
  </conditionalFormatting>
  <conditionalFormatting sqref="I2">
    <cfRule type="top10" priority="3" bottom="1" rank="1"/>
    <cfRule type="top10" dxfId="1111" priority="4" rank="1"/>
  </conditionalFormatting>
  <conditionalFormatting sqref="J2">
    <cfRule type="top10" priority="1" bottom="1" rank="1"/>
    <cfRule type="top10" dxfId="111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73672C-3F42-4F64-8C79-2B36140EC157}">
          <x14:formula1>
            <xm:f>'C:\Users\Steve\Documents\_Shooting\_Ruger 10-22\2018\[BGSL-ABRA Scoring_6-10-18.xlsm]Data'!#REF!</xm:f>
          </x14:formula1>
          <xm:sqref>B2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52C1C-4C47-44B7-91CE-5E9250A0ED00}">
  <dimension ref="A1:O4"/>
  <sheetViews>
    <sheetView workbookViewId="0">
      <selection activeCell="D11" sqref="D11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163</v>
      </c>
      <c r="C2" s="8">
        <v>43379</v>
      </c>
      <c r="D2" s="9" t="s">
        <v>88</v>
      </c>
      <c r="E2" s="7">
        <v>113</v>
      </c>
      <c r="F2" s="7">
        <v>118</v>
      </c>
      <c r="G2" s="7">
        <v>113</v>
      </c>
      <c r="H2" s="7">
        <v>114</v>
      </c>
      <c r="I2" s="7">
        <v>105</v>
      </c>
      <c r="J2" s="7">
        <v>81</v>
      </c>
      <c r="K2" s="10">
        <v>6</v>
      </c>
      <c r="L2" s="10">
        <v>644</v>
      </c>
      <c r="M2" s="11">
        <v>107.33333333333333</v>
      </c>
      <c r="N2" s="10">
        <v>4</v>
      </c>
      <c r="O2" s="11">
        <f t="shared" ref="O2" si="0">SUM(M2+N2)</f>
        <v>111.33333333333333</v>
      </c>
    </row>
    <row r="3" spans="1:15" x14ac:dyDescent="0.25">
      <c r="D3" s="1"/>
    </row>
    <row r="4" spans="1:15" x14ac:dyDescent="0.25">
      <c r="K4" s="12">
        <f>SUM(K2:K3)</f>
        <v>6</v>
      </c>
      <c r="L4" s="12">
        <f>SUM(L2:L3)</f>
        <v>644</v>
      </c>
      <c r="M4" s="1">
        <f>SUM(L4/K4)</f>
        <v>107.33333333333333</v>
      </c>
      <c r="N4" s="12">
        <f>SUM(N2:N3)</f>
        <v>4</v>
      </c>
      <c r="O4" s="1">
        <f t="shared" ref="O4" si="1">SUM(M4+N4)</f>
        <v>111.33333333333333</v>
      </c>
    </row>
  </sheetData>
  <conditionalFormatting sqref="E1">
    <cfRule type="top10" priority="47" bottom="1" rank="1"/>
    <cfRule type="top10" dxfId="1109" priority="48" rank="1"/>
  </conditionalFormatting>
  <conditionalFormatting sqref="F1">
    <cfRule type="top10" priority="45" bottom="1" rank="1"/>
    <cfRule type="top10" dxfId="1108" priority="46" rank="1"/>
  </conditionalFormatting>
  <conditionalFormatting sqref="G1">
    <cfRule type="top10" priority="43" bottom="1" rank="1"/>
    <cfRule type="top10" dxfId="1107" priority="44" rank="1"/>
  </conditionalFormatting>
  <conditionalFormatting sqref="H1">
    <cfRule type="top10" priority="41" bottom="1" rank="1"/>
    <cfRule type="top10" dxfId="1106" priority="42" rank="1"/>
  </conditionalFormatting>
  <conditionalFormatting sqref="I1">
    <cfRule type="top10" priority="39" bottom="1" rank="1"/>
    <cfRule type="top10" dxfId="1105" priority="40" rank="1"/>
  </conditionalFormatting>
  <conditionalFormatting sqref="J1">
    <cfRule type="top10" priority="37" bottom="1" rank="1"/>
    <cfRule type="top10" dxfId="1104" priority="38" rank="1"/>
  </conditionalFormatting>
  <conditionalFormatting sqref="E2">
    <cfRule type="top10" priority="11" bottom="1" rank="1"/>
    <cfRule type="top10" dxfId="1103" priority="12" rank="1"/>
  </conditionalFormatting>
  <conditionalFormatting sqref="F2">
    <cfRule type="top10" priority="9" bottom="1" rank="1"/>
    <cfRule type="top10" dxfId="1102" priority="10" rank="1"/>
  </conditionalFormatting>
  <conditionalFormatting sqref="G2">
    <cfRule type="top10" priority="7" bottom="1" rank="1"/>
    <cfRule type="top10" dxfId="1101" priority="8" rank="1"/>
  </conditionalFormatting>
  <conditionalFormatting sqref="H2">
    <cfRule type="top10" priority="5" bottom="1" rank="1"/>
    <cfRule type="top10" dxfId="1100" priority="6" rank="1"/>
  </conditionalFormatting>
  <conditionalFormatting sqref="I2">
    <cfRule type="top10" priority="3" bottom="1" rank="1"/>
    <cfRule type="top10" dxfId="1099" priority="4" rank="1"/>
  </conditionalFormatting>
  <conditionalFormatting sqref="J2">
    <cfRule type="top10" priority="1" bottom="1" rank="1"/>
    <cfRule type="top10" dxfId="109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535E9C-639A-4408-83AC-44221E7B28C4}">
          <x14:formula1>
            <xm:f>'C:\Users\trade\Downloads\[ABRA  Michigan Scoring Program.xlsm]Data'!#REF!</xm:f>
          </x14:formula1>
          <xm:sqref>B2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0E577-A32E-4C64-8762-F07DA6B99D85}">
  <dimension ref="A1:O11"/>
  <sheetViews>
    <sheetView workbookViewId="0">
      <selection activeCell="A9" sqref="A9:O9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87</v>
      </c>
      <c r="C2" s="8">
        <v>43222</v>
      </c>
      <c r="D2" s="9" t="s">
        <v>88</v>
      </c>
      <c r="E2" s="7">
        <v>168</v>
      </c>
      <c r="F2" s="7">
        <v>179</v>
      </c>
      <c r="G2" s="7">
        <v>168</v>
      </c>
      <c r="H2" s="7"/>
      <c r="I2" s="7"/>
      <c r="J2" s="7"/>
      <c r="K2" s="10">
        <v>3</v>
      </c>
      <c r="L2" s="10">
        <v>515</v>
      </c>
      <c r="M2" s="11">
        <v>171.66666666666666</v>
      </c>
      <c r="N2" s="10">
        <v>9</v>
      </c>
      <c r="O2" s="11">
        <v>180.66666666666666</v>
      </c>
    </row>
    <row r="3" spans="1:15" x14ac:dyDescent="0.25">
      <c r="A3" s="7" t="s">
        <v>5</v>
      </c>
      <c r="B3" s="7" t="s">
        <v>87</v>
      </c>
      <c r="C3" s="8">
        <v>43257</v>
      </c>
      <c r="D3" s="9" t="s">
        <v>88</v>
      </c>
      <c r="E3" s="7">
        <v>186</v>
      </c>
      <c r="F3" s="7">
        <v>181</v>
      </c>
      <c r="G3" s="7">
        <v>169</v>
      </c>
      <c r="H3" s="7"/>
      <c r="I3" s="7"/>
      <c r="J3" s="7"/>
      <c r="K3" s="10">
        <v>3</v>
      </c>
      <c r="L3" s="10">
        <v>536</v>
      </c>
      <c r="M3" s="11">
        <v>178.66666666666666</v>
      </c>
      <c r="N3" s="10">
        <v>9</v>
      </c>
      <c r="O3" s="11">
        <v>187.66666666666666</v>
      </c>
    </row>
    <row r="4" spans="1:15" x14ac:dyDescent="0.25">
      <c r="A4" s="7" t="s">
        <v>5</v>
      </c>
      <c r="B4" s="7" t="s">
        <v>87</v>
      </c>
      <c r="C4" s="8">
        <v>43288</v>
      </c>
      <c r="D4" s="9" t="s">
        <v>88</v>
      </c>
      <c r="E4" s="7">
        <v>187</v>
      </c>
      <c r="F4" s="7">
        <v>181</v>
      </c>
      <c r="G4" s="7">
        <v>185</v>
      </c>
      <c r="H4" s="7">
        <v>185</v>
      </c>
      <c r="I4" s="7">
        <v>187</v>
      </c>
      <c r="J4" s="7">
        <v>173</v>
      </c>
      <c r="K4" s="10">
        <v>6</v>
      </c>
      <c r="L4" s="10">
        <v>1098</v>
      </c>
      <c r="M4" s="11">
        <v>183</v>
      </c>
      <c r="N4" s="10">
        <v>26</v>
      </c>
      <c r="O4" s="11">
        <v>209</v>
      </c>
    </row>
    <row r="5" spans="1:15" x14ac:dyDescent="0.25">
      <c r="A5" s="7" t="s">
        <v>5</v>
      </c>
      <c r="B5" s="7" t="s">
        <v>87</v>
      </c>
      <c r="C5" s="8">
        <v>43313</v>
      </c>
      <c r="D5" s="9" t="s">
        <v>133</v>
      </c>
      <c r="E5" s="7">
        <v>185</v>
      </c>
      <c r="F5" s="7">
        <v>174</v>
      </c>
      <c r="G5" s="7">
        <v>184</v>
      </c>
      <c r="H5" s="7"/>
      <c r="I5" s="7"/>
      <c r="J5" s="7"/>
      <c r="K5" s="10">
        <v>3</v>
      </c>
      <c r="L5" s="10">
        <v>543</v>
      </c>
      <c r="M5" s="11">
        <v>181</v>
      </c>
      <c r="N5" s="10">
        <v>9</v>
      </c>
      <c r="O5" s="11">
        <v>190</v>
      </c>
    </row>
    <row r="6" spans="1:15" ht="26.25" x14ac:dyDescent="0.25">
      <c r="A6" s="7" t="s">
        <v>5</v>
      </c>
      <c r="B6" s="7" t="s">
        <v>87</v>
      </c>
      <c r="C6" s="8" t="s">
        <v>140</v>
      </c>
      <c r="D6" s="57" t="s">
        <v>141</v>
      </c>
      <c r="E6" s="7">
        <v>183</v>
      </c>
      <c r="F6" s="7">
        <v>179</v>
      </c>
      <c r="G6" s="7">
        <v>175</v>
      </c>
      <c r="H6" s="7">
        <v>182</v>
      </c>
      <c r="I6" s="7">
        <v>190</v>
      </c>
      <c r="J6" s="7">
        <v>184</v>
      </c>
      <c r="K6" s="10">
        <v>6</v>
      </c>
      <c r="L6" s="10">
        <v>1093</v>
      </c>
      <c r="M6" s="11">
        <v>182.16666666666666</v>
      </c>
      <c r="N6" s="10">
        <v>6</v>
      </c>
      <c r="O6" s="11">
        <v>188.16666666666666</v>
      </c>
    </row>
    <row r="7" spans="1:15" x14ac:dyDescent="0.25">
      <c r="A7" s="7" t="s">
        <v>5</v>
      </c>
      <c r="B7" s="7" t="s">
        <v>87</v>
      </c>
      <c r="C7" s="8">
        <v>43348</v>
      </c>
      <c r="D7" s="9" t="s">
        <v>133</v>
      </c>
      <c r="E7" s="7">
        <v>175</v>
      </c>
      <c r="F7" s="7">
        <v>179</v>
      </c>
      <c r="G7" s="7">
        <v>181</v>
      </c>
      <c r="H7" s="7"/>
      <c r="I7" s="7"/>
      <c r="J7" s="7"/>
      <c r="K7" s="10">
        <v>3</v>
      </c>
      <c r="L7" s="10">
        <v>535</v>
      </c>
      <c r="M7" s="11">
        <v>178.33333333333334</v>
      </c>
      <c r="N7" s="10">
        <v>7</v>
      </c>
      <c r="O7" s="11">
        <v>185.33333333333334</v>
      </c>
    </row>
    <row r="8" spans="1:15" x14ac:dyDescent="0.25">
      <c r="A8" s="7" t="s">
        <v>5</v>
      </c>
      <c r="B8" s="7" t="s">
        <v>87</v>
      </c>
      <c r="C8" s="8">
        <v>43352</v>
      </c>
      <c r="D8" s="9" t="s">
        <v>154</v>
      </c>
      <c r="E8" s="7">
        <v>173</v>
      </c>
      <c r="F8" s="7">
        <v>173</v>
      </c>
      <c r="G8" s="7">
        <v>173</v>
      </c>
      <c r="H8" s="7">
        <v>178</v>
      </c>
      <c r="I8" s="7">
        <v>175</v>
      </c>
      <c r="J8" s="7">
        <v>160</v>
      </c>
      <c r="K8" s="10">
        <v>6</v>
      </c>
      <c r="L8" s="10">
        <v>1032</v>
      </c>
      <c r="M8" s="11">
        <v>172</v>
      </c>
      <c r="N8" s="10">
        <v>6</v>
      </c>
      <c r="O8" s="11">
        <v>178</v>
      </c>
    </row>
    <row r="9" spans="1:15" x14ac:dyDescent="0.25">
      <c r="A9" s="7" t="s">
        <v>5</v>
      </c>
      <c r="B9" s="7" t="s">
        <v>87</v>
      </c>
      <c r="C9" s="8">
        <v>43379</v>
      </c>
      <c r="D9" s="9" t="s">
        <v>88</v>
      </c>
      <c r="E9" s="7">
        <v>180</v>
      </c>
      <c r="F9" s="7">
        <v>183</v>
      </c>
      <c r="G9" s="7">
        <v>187</v>
      </c>
      <c r="H9" s="7">
        <v>175</v>
      </c>
      <c r="I9" s="7">
        <v>186</v>
      </c>
      <c r="J9" s="7">
        <v>184</v>
      </c>
      <c r="K9" s="10">
        <v>6</v>
      </c>
      <c r="L9" s="10">
        <v>1095</v>
      </c>
      <c r="M9" s="11">
        <v>182.5</v>
      </c>
      <c r="N9" s="10">
        <v>30</v>
      </c>
      <c r="O9" s="11">
        <f>SUM(M9+N9)</f>
        <v>212.5</v>
      </c>
    </row>
    <row r="10" spans="1:15" x14ac:dyDescent="0.25">
      <c r="D10" s="1"/>
    </row>
    <row r="11" spans="1:15" x14ac:dyDescent="0.25">
      <c r="K11" s="12">
        <f>SUM(K2:K10)</f>
        <v>36</v>
      </c>
      <c r="L11" s="12">
        <f>SUM(L2:L10)</f>
        <v>6447</v>
      </c>
      <c r="M11" s="1">
        <f>SUM(L11/K11)</f>
        <v>179.08333333333334</v>
      </c>
      <c r="N11" s="12">
        <f>SUM(N2:N10)</f>
        <v>102</v>
      </c>
      <c r="O11" s="1">
        <f t="shared" ref="O11" si="0">SUM(M11+N11)</f>
        <v>281.08333333333337</v>
      </c>
    </row>
  </sheetData>
  <conditionalFormatting sqref="E1">
    <cfRule type="top10" priority="119" bottom="1" rank="1"/>
    <cfRule type="top10" dxfId="1097" priority="120" rank="1"/>
  </conditionalFormatting>
  <conditionalFormatting sqref="F1">
    <cfRule type="top10" priority="117" bottom="1" rank="1"/>
    <cfRule type="top10" dxfId="1096" priority="118" rank="1"/>
  </conditionalFormatting>
  <conditionalFormatting sqref="G1">
    <cfRule type="top10" priority="115" bottom="1" rank="1"/>
    <cfRule type="top10" dxfId="1095" priority="116" rank="1"/>
  </conditionalFormatting>
  <conditionalFormatting sqref="H1">
    <cfRule type="top10" priority="113" bottom="1" rank="1"/>
    <cfRule type="top10" dxfId="1094" priority="114" rank="1"/>
  </conditionalFormatting>
  <conditionalFormatting sqref="I1">
    <cfRule type="top10" priority="111" bottom="1" rank="1"/>
    <cfRule type="top10" dxfId="1093" priority="112" rank="1"/>
  </conditionalFormatting>
  <conditionalFormatting sqref="J1">
    <cfRule type="top10" priority="109" bottom="1" rank="1"/>
    <cfRule type="top10" dxfId="1092" priority="110" rank="1"/>
  </conditionalFormatting>
  <conditionalFormatting sqref="E2">
    <cfRule type="top10" priority="95" bottom="1" rank="1"/>
    <cfRule type="top10" dxfId="1091" priority="96" rank="1"/>
  </conditionalFormatting>
  <conditionalFormatting sqref="F2">
    <cfRule type="top10" priority="93" bottom="1" rank="1"/>
    <cfRule type="top10" dxfId="1090" priority="94" rank="1"/>
  </conditionalFormatting>
  <conditionalFormatting sqref="G2">
    <cfRule type="top10" priority="91" bottom="1" rank="1"/>
    <cfRule type="top10" dxfId="1089" priority="92" rank="1"/>
  </conditionalFormatting>
  <conditionalFormatting sqref="H2">
    <cfRule type="top10" priority="89" bottom="1" rank="1"/>
    <cfRule type="top10" dxfId="1088" priority="90" rank="1"/>
  </conditionalFormatting>
  <conditionalFormatting sqref="I2">
    <cfRule type="top10" priority="87" bottom="1" rank="1"/>
    <cfRule type="top10" dxfId="1087" priority="88" rank="1"/>
  </conditionalFormatting>
  <conditionalFormatting sqref="J2">
    <cfRule type="top10" priority="85" bottom="1" rank="1"/>
    <cfRule type="top10" dxfId="1086" priority="86" rank="1"/>
  </conditionalFormatting>
  <conditionalFormatting sqref="E3">
    <cfRule type="top10" priority="83" bottom="1" rank="1"/>
    <cfRule type="top10" dxfId="1085" priority="84" rank="1"/>
  </conditionalFormatting>
  <conditionalFormatting sqref="F3">
    <cfRule type="top10" priority="81" bottom="1" rank="1"/>
    <cfRule type="top10" dxfId="1084" priority="82" rank="1"/>
  </conditionalFormatting>
  <conditionalFormatting sqref="G3">
    <cfRule type="top10" priority="79" bottom="1" rank="1"/>
    <cfRule type="top10" dxfId="1083" priority="80" rank="1"/>
  </conditionalFormatting>
  <conditionalFormatting sqref="H3">
    <cfRule type="top10" priority="77" bottom="1" rank="1"/>
    <cfRule type="top10" dxfId="1082" priority="78" rank="1"/>
  </conditionalFormatting>
  <conditionalFormatting sqref="I3">
    <cfRule type="top10" priority="75" bottom="1" rank="1"/>
    <cfRule type="top10" dxfId="1081" priority="76" rank="1"/>
  </conditionalFormatting>
  <conditionalFormatting sqref="J3">
    <cfRule type="top10" priority="73" bottom="1" rank="1"/>
    <cfRule type="top10" dxfId="1080" priority="74" rank="1"/>
  </conditionalFormatting>
  <conditionalFormatting sqref="E4">
    <cfRule type="top10" priority="71" bottom="1" rank="1"/>
    <cfRule type="top10" dxfId="1079" priority="72" rank="1"/>
  </conditionalFormatting>
  <conditionalFormatting sqref="F4">
    <cfRule type="top10" priority="69" bottom="1" rank="1"/>
    <cfRule type="top10" dxfId="1078" priority="70" rank="1"/>
  </conditionalFormatting>
  <conditionalFormatting sqref="G4">
    <cfRule type="top10" priority="67" bottom="1" rank="1"/>
    <cfRule type="top10" dxfId="1077" priority="68" rank="1"/>
  </conditionalFormatting>
  <conditionalFormatting sqref="H4">
    <cfRule type="top10" priority="65" bottom="1" rank="1"/>
    <cfRule type="top10" dxfId="1076" priority="66" rank="1"/>
  </conditionalFormatting>
  <conditionalFormatting sqref="I4">
    <cfRule type="top10" priority="63" bottom="1" rank="1"/>
    <cfRule type="top10" dxfId="1075" priority="64" rank="1"/>
  </conditionalFormatting>
  <conditionalFormatting sqref="J4">
    <cfRule type="top10" priority="61" bottom="1" rank="1"/>
    <cfRule type="top10" dxfId="1074" priority="62" rank="1"/>
  </conditionalFormatting>
  <conditionalFormatting sqref="E5">
    <cfRule type="top10" priority="59" bottom="1" rank="1"/>
    <cfRule type="top10" dxfId="1073" priority="60" rank="1"/>
  </conditionalFormatting>
  <conditionalFormatting sqref="F5">
    <cfRule type="top10" priority="57" bottom="1" rank="1"/>
    <cfRule type="top10" dxfId="1072" priority="58" rank="1"/>
  </conditionalFormatting>
  <conditionalFormatting sqref="G5">
    <cfRule type="top10" priority="55" bottom="1" rank="1"/>
    <cfRule type="top10" dxfId="1071" priority="56" rank="1"/>
  </conditionalFormatting>
  <conditionalFormatting sqref="H5">
    <cfRule type="top10" priority="53" bottom="1" rank="1"/>
    <cfRule type="top10" dxfId="1070" priority="54" rank="1"/>
  </conditionalFormatting>
  <conditionalFormatting sqref="I5">
    <cfRule type="top10" priority="51" bottom="1" rank="1"/>
    <cfRule type="top10" dxfId="1069" priority="52" rank="1"/>
  </conditionalFormatting>
  <conditionalFormatting sqref="J5">
    <cfRule type="top10" priority="49" bottom="1" rank="1"/>
    <cfRule type="top10" dxfId="1068" priority="50" rank="1"/>
  </conditionalFormatting>
  <conditionalFormatting sqref="E6">
    <cfRule type="top10" priority="47" bottom="1" rank="1"/>
    <cfRule type="top10" dxfId="1067" priority="48" rank="1"/>
  </conditionalFormatting>
  <conditionalFormatting sqref="F6">
    <cfRule type="top10" priority="45" bottom="1" rank="1"/>
    <cfRule type="top10" dxfId="1066" priority="46" rank="1"/>
  </conditionalFormatting>
  <conditionalFormatting sqref="G6">
    <cfRule type="top10" priority="43" bottom="1" rank="1"/>
    <cfRule type="top10" dxfId="1065" priority="44" rank="1"/>
  </conditionalFormatting>
  <conditionalFormatting sqref="H6">
    <cfRule type="top10" priority="41" bottom="1" rank="1"/>
    <cfRule type="top10" dxfId="1064" priority="42" rank="1"/>
  </conditionalFormatting>
  <conditionalFormatting sqref="I6">
    <cfRule type="top10" priority="39" bottom="1" rank="1"/>
    <cfRule type="top10" dxfId="1063" priority="40" rank="1"/>
  </conditionalFormatting>
  <conditionalFormatting sqref="J6">
    <cfRule type="top10" priority="37" bottom="1" rank="1"/>
    <cfRule type="top10" dxfId="1062" priority="38" rank="1"/>
  </conditionalFormatting>
  <conditionalFormatting sqref="E7">
    <cfRule type="top10" priority="35" bottom="1" rank="1"/>
    <cfRule type="top10" dxfId="1061" priority="36" rank="1"/>
  </conditionalFormatting>
  <conditionalFormatting sqref="F7">
    <cfRule type="top10" priority="33" bottom="1" rank="1"/>
    <cfRule type="top10" dxfId="1060" priority="34" rank="1"/>
  </conditionalFormatting>
  <conditionalFormatting sqref="G7">
    <cfRule type="top10" priority="31" bottom="1" rank="1"/>
    <cfRule type="top10" dxfId="1059" priority="32" rank="1"/>
  </conditionalFormatting>
  <conditionalFormatting sqref="H7">
    <cfRule type="top10" priority="29" bottom="1" rank="1"/>
    <cfRule type="top10" dxfId="1058" priority="30" rank="1"/>
  </conditionalFormatting>
  <conditionalFormatting sqref="I7">
    <cfRule type="top10" priority="27" bottom="1" rank="1"/>
    <cfRule type="top10" dxfId="1057" priority="28" rank="1"/>
  </conditionalFormatting>
  <conditionalFormatting sqref="J7">
    <cfRule type="top10" priority="25" bottom="1" rank="1"/>
    <cfRule type="top10" dxfId="1056" priority="26" rank="1"/>
  </conditionalFormatting>
  <conditionalFormatting sqref="E8">
    <cfRule type="top10" priority="23" bottom="1" rank="1"/>
    <cfRule type="top10" dxfId="1055" priority="24" rank="1"/>
  </conditionalFormatting>
  <conditionalFormatting sqref="F8">
    <cfRule type="top10" priority="21" bottom="1" rank="1"/>
    <cfRule type="top10" dxfId="1054" priority="22" rank="1"/>
  </conditionalFormatting>
  <conditionalFormatting sqref="G8">
    <cfRule type="top10" priority="19" bottom="1" rank="1"/>
    <cfRule type="top10" dxfId="1053" priority="20" rank="1"/>
  </conditionalFormatting>
  <conditionalFormatting sqref="H8">
    <cfRule type="top10" priority="17" bottom="1" rank="1"/>
    <cfRule type="top10" dxfId="1052" priority="18" rank="1"/>
  </conditionalFormatting>
  <conditionalFormatting sqref="I8">
    <cfRule type="top10" priority="15" bottom="1" rank="1"/>
    <cfRule type="top10" dxfId="1051" priority="16" rank="1"/>
  </conditionalFormatting>
  <conditionalFormatting sqref="J8">
    <cfRule type="top10" priority="13" bottom="1" rank="1"/>
    <cfRule type="top10" dxfId="1050" priority="14" rank="1"/>
  </conditionalFormatting>
  <conditionalFormatting sqref="E9">
    <cfRule type="top10" priority="11" bottom="1" rank="1"/>
    <cfRule type="top10" dxfId="1049" priority="12" rank="1"/>
  </conditionalFormatting>
  <conditionalFormatting sqref="F9">
    <cfRule type="top10" priority="9" bottom="1" rank="1"/>
    <cfRule type="top10" dxfId="1048" priority="10" rank="1"/>
  </conditionalFormatting>
  <conditionalFormatting sqref="G9">
    <cfRule type="top10" priority="7" bottom="1" rank="1"/>
    <cfRule type="top10" dxfId="1047" priority="8" rank="1"/>
  </conditionalFormatting>
  <conditionalFormatting sqref="H9">
    <cfRule type="top10" priority="5" bottom="1" rank="1"/>
    <cfRule type="top10" dxfId="1046" priority="6" rank="1"/>
  </conditionalFormatting>
  <conditionalFormatting sqref="I9">
    <cfRule type="top10" priority="3" bottom="1" rank="1"/>
    <cfRule type="top10" dxfId="1045" priority="4" rank="1"/>
  </conditionalFormatting>
  <conditionalFormatting sqref="J9">
    <cfRule type="top10" priority="1" bottom="1" rank="1"/>
    <cfRule type="top10" dxfId="104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443ACD48-AB47-4AD8-9220-83D9E61847BC}">
          <x14:formula1>
            <xm:f>'C:\Users\abra2\Desktop\ABRA Files and More\AUTO BENCH REST ASSOCIATION FILE\ABRA 2018\Michigan\[ABRA  Michigan Scoring Program.xlsm]Data'!#REF!</xm:f>
          </x14:formula1>
          <xm:sqref>B2</xm:sqref>
        </x14:dataValidation>
        <x14:dataValidation type="list" allowBlank="1" showInputMessage="1" showErrorMessage="1" xr:uid="{2BBDB8CE-4362-483B-9813-D8206BF38831}">
          <x14:formula1>
            <xm:f>'C:\Users\abra2\Desktop\ABRA Files and More\AUTO BENCH REST ASSOCIATION FILE\ABRA 2018\Michigan\[ABRA  Michigan Scoring Program.xlsm]Data'!#REF!</xm:f>
          </x14:formula1>
          <xm:sqref>B3:B4</xm:sqref>
        </x14:dataValidation>
        <x14:dataValidation type="list" allowBlank="1" showInputMessage="1" showErrorMessage="1" xr:uid="{7F71162E-49DD-4AD4-BE09-0F100CE86F6C}">
          <x14:formula1>
            <xm:f>'C:\Users\trade\Desktop\[ABRA Scoring 2016 (3).xlsm]Data'!#REF!</xm:f>
          </x14:formula1>
          <xm:sqref>B5</xm:sqref>
        </x14:dataValidation>
        <x14:dataValidation type="list" allowBlank="1" showInputMessage="1" showErrorMessage="1" xr:uid="{805BBAED-0E52-493F-BDE5-38D4087A8D1B}">
          <x14:formula1>
            <xm:f>'C:\Users\abra2\AppData\Local\Packages\Microsoft.MicrosoftEdge_8wekyb3d8bbwe\TempState\Downloads\[ABRA State match aug 18 (2).xlsm]Data'!#REF!</xm:f>
          </x14:formula1>
          <xm:sqref>B6</xm:sqref>
        </x14:dataValidation>
        <x14:dataValidation type="list" allowBlank="1" showInputMessage="1" showErrorMessage="1" xr:uid="{DFD34CE1-AC78-4C7B-9D78-D81C8994DB48}">
          <x14:formula1>
            <xm:f>'C:\Users\trade\Documents\ABRA.reports\[ABRA Scoring 2016 (3).xlsm]Data'!#REF!</xm:f>
          </x14:formula1>
          <xm:sqref>B7</xm:sqref>
        </x14:dataValidation>
        <x14:dataValidation type="list" allowBlank="1" showInputMessage="1" showErrorMessage="1" xr:uid="{52B69D3E-89F4-4A8F-976D-C4F7B4A784F5}">
          <x14:formula1>
            <xm:f>'C:\Users\abra2\AppData\Local\Packages\Microsoft.MicrosoftEdge_8wekyb3d8bbwe\TempState\Downloads\[ABRA September18 (2).xlsm]Data'!#REF!</xm:f>
          </x14:formula1>
          <xm:sqref>B8</xm:sqref>
        </x14:dataValidation>
        <x14:dataValidation type="list" allowBlank="1" showInputMessage="1" showErrorMessage="1" xr:uid="{996E95C5-15B2-44C0-9871-6B44F23B56CB}">
          <x14:formula1>
            <xm:f>'C:\Users\trade\Downloads\[ABRA  Michigan Scoring Program.xlsm]Data'!#REF!</xm:f>
          </x14:formula1>
          <xm:sqref>B9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80597-4766-453B-BF7F-59B039180A63}">
  <dimension ref="A1:O16"/>
  <sheetViews>
    <sheetView workbookViewId="0">
      <selection activeCell="A14" sqref="A14:O14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7.8554687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67</v>
      </c>
      <c r="C2" s="8">
        <v>43205</v>
      </c>
      <c r="D2" s="9" t="s">
        <v>64</v>
      </c>
      <c r="E2" s="7">
        <v>179</v>
      </c>
      <c r="F2" s="7">
        <v>169</v>
      </c>
      <c r="G2" s="7">
        <v>179</v>
      </c>
      <c r="H2" s="7"/>
      <c r="I2" s="7"/>
      <c r="J2" s="7"/>
      <c r="K2" s="10">
        <v>3</v>
      </c>
      <c r="L2" s="10">
        <v>527</v>
      </c>
      <c r="M2" s="11">
        <v>175.66666666666666</v>
      </c>
      <c r="N2" s="10">
        <v>2</v>
      </c>
      <c r="O2" s="11">
        <v>177.66666666666666</v>
      </c>
    </row>
    <row r="3" spans="1:15" x14ac:dyDescent="0.25">
      <c r="A3" s="7" t="s">
        <v>5</v>
      </c>
      <c r="B3" s="7" t="s">
        <v>99</v>
      </c>
      <c r="C3" s="8">
        <v>43233</v>
      </c>
      <c r="D3" s="9" t="s">
        <v>64</v>
      </c>
      <c r="E3" s="7">
        <v>165</v>
      </c>
      <c r="F3" s="7">
        <v>169</v>
      </c>
      <c r="G3" s="7"/>
      <c r="H3" s="7"/>
      <c r="I3" s="7"/>
      <c r="J3" s="7"/>
      <c r="K3" s="10">
        <v>2</v>
      </c>
      <c r="L3" s="10">
        <v>334</v>
      </c>
      <c r="M3" s="11">
        <v>167</v>
      </c>
      <c r="N3" s="10">
        <v>2</v>
      </c>
      <c r="O3" s="52">
        <f t="shared" ref="O3" si="0">SUM(N3+M3)</f>
        <v>169</v>
      </c>
    </row>
    <row r="4" spans="1:15" x14ac:dyDescent="0.25">
      <c r="A4" s="7" t="s">
        <v>5</v>
      </c>
      <c r="B4" s="7" t="s">
        <v>99</v>
      </c>
      <c r="C4" s="8">
        <v>43257</v>
      </c>
      <c r="D4" s="9" t="s">
        <v>88</v>
      </c>
      <c r="E4" s="7">
        <v>177</v>
      </c>
      <c r="F4" s="7">
        <v>179</v>
      </c>
      <c r="G4" s="7">
        <v>179</v>
      </c>
      <c r="H4" s="7"/>
      <c r="I4" s="7"/>
      <c r="J4" s="7"/>
      <c r="K4" s="10">
        <v>3</v>
      </c>
      <c r="L4" s="10">
        <v>535</v>
      </c>
      <c r="M4" s="11">
        <v>178.33333333333334</v>
      </c>
      <c r="N4" s="10">
        <v>6</v>
      </c>
      <c r="O4" s="11">
        <v>184.33333333333334</v>
      </c>
    </row>
    <row r="5" spans="1:15" x14ac:dyDescent="0.25">
      <c r="A5" s="7" t="s">
        <v>5</v>
      </c>
      <c r="B5" s="7" t="s">
        <v>99</v>
      </c>
      <c r="C5" s="8">
        <v>43261</v>
      </c>
      <c r="D5" s="9" t="s">
        <v>107</v>
      </c>
      <c r="E5" s="7">
        <v>176</v>
      </c>
      <c r="F5" s="7">
        <v>173</v>
      </c>
      <c r="G5" s="7">
        <v>173</v>
      </c>
      <c r="H5" s="7">
        <v>182</v>
      </c>
      <c r="I5" s="7"/>
      <c r="J5" s="7"/>
      <c r="K5" s="10">
        <v>4</v>
      </c>
      <c r="L5" s="10">
        <v>704</v>
      </c>
      <c r="M5" s="11">
        <v>176</v>
      </c>
      <c r="N5" s="10">
        <v>2</v>
      </c>
      <c r="O5" s="11">
        <f t="shared" ref="O5" si="1">SUM(M5+N5)</f>
        <v>178</v>
      </c>
    </row>
    <row r="6" spans="1:15" x14ac:dyDescent="0.25">
      <c r="A6" s="7" t="s">
        <v>5</v>
      </c>
      <c r="B6" s="7" t="s">
        <v>99</v>
      </c>
      <c r="C6" s="8">
        <v>43289</v>
      </c>
      <c r="D6" s="9" t="s">
        <v>64</v>
      </c>
      <c r="E6" s="7">
        <v>183</v>
      </c>
      <c r="F6" s="7">
        <v>183</v>
      </c>
      <c r="G6" s="7">
        <v>172</v>
      </c>
      <c r="H6" s="7"/>
      <c r="I6" s="7"/>
      <c r="J6" s="7"/>
      <c r="K6" s="10">
        <v>3</v>
      </c>
      <c r="L6" s="10">
        <v>538</v>
      </c>
      <c r="M6" s="11">
        <v>179.33333333333334</v>
      </c>
      <c r="N6" s="10">
        <v>5</v>
      </c>
      <c r="O6" s="11">
        <v>184.33333333333334</v>
      </c>
    </row>
    <row r="7" spans="1:15" x14ac:dyDescent="0.25">
      <c r="A7" s="7" t="s">
        <v>5</v>
      </c>
      <c r="B7" s="7" t="s">
        <v>99</v>
      </c>
      <c r="C7" s="8">
        <v>43288</v>
      </c>
      <c r="D7" s="9" t="s">
        <v>88</v>
      </c>
      <c r="E7" s="7">
        <v>181</v>
      </c>
      <c r="F7" s="7">
        <v>171</v>
      </c>
      <c r="G7" s="7">
        <v>180</v>
      </c>
      <c r="H7" s="7">
        <v>175</v>
      </c>
      <c r="I7" s="7">
        <v>178</v>
      </c>
      <c r="J7" s="7">
        <v>183</v>
      </c>
      <c r="K7" s="10">
        <v>6</v>
      </c>
      <c r="L7" s="10">
        <f>SUM(E7:J7)</f>
        <v>1068</v>
      </c>
      <c r="M7" s="11">
        <f>SUM(L7/K7)</f>
        <v>178</v>
      </c>
      <c r="N7" s="10">
        <v>4</v>
      </c>
      <c r="O7" s="11">
        <f>SUM(M7+N7)</f>
        <v>182</v>
      </c>
    </row>
    <row r="8" spans="1:15" x14ac:dyDescent="0.25">
      <c r="A8" s="7" t="s">
        <v>5</v>
      </c>
      <c r="B8" s="7" t="s">
        <v>99</v>
      </c>
      <c r="C8" s="8">
        <v>43313</v>
      </c>
      <c r="D8" s="9" t="s">
        <v>133</v>
      </c>
      <c r="E8" s="7">
        <v>170</v>
      </c>
      <c r="F8" s="7">
        <v>173</v>
      </c>
      <c r="G8" s="7">
        <v>181</v>
      </c>
      <c r="H8" s="7"/>
      <c r="I8" s="7"/>
      <c r="J8" s="7"/>
      <c r="K8" s="10">
        <v>3</v>
      </c>
      <c r="L8" s="10">
        <v>524</v>
      </c>
      <c r="M8" s="11">
        <v>174.66666666666666</v>
      </c>
      <c r="N8" s="10">
        <v>4</v>
      </c>
      <c r="O8" s="11">
        <v>178.66666666666666</v>
      </c>
    </row>
    <row r="9" spans="1:15" ht="26.25" x14ac:dyDescent="0.25">
      <c r="A9" s="7" t="s">
        <v>5</v>
      </c>
      <c r="B9" s="7" t="s">
        <v>67</v>
      </c>
      <c r="C9" s="8" t="s">
        <v>140</v>
      </c>
      <c r="D9" s="57" t="s">
        <v>141</v>
      </c>
      <c r="E9" s="7">
        <v>176</v>
      </c>
      <c r="F9" s="7">
        <v>167</v>
      </c>
      <c r="G9" s="7">
        <v>160</v>
      </c>
      <c r="H9" s="7">
        <v>167</v>
      </c>
      <c r="I9" s="7">
        <v>179</v>
      </c>
      <c r="J9" s="7">
        <v>179</v>
      </c>
      <c r="K9" s="10">
        <v>6</v>
      </c>
      <c r="L9" s="10">
        <v>1028</v>
      </c>
      <c r="M9" s="11">
        <v>171.33333333333334</v>
      </c>
      <c r="N9" s="10">
        <v>4</v>
      </c>
      <c r="O9" s="11">
        <v>175.33333333333334</v>
      </c>
    </row>
    <row r="10" spans="1:15" x14ac:dyDescent="0.25">
      <c r="A10" s="7" t="s">
        <v>5</v>
      </c>
      <c r="B10" s="7" t="s">
        <v>99</v>
      </c>
      <c r="C10" s="8">
        <v>43348</v>
      </c>
      <c r="D10" s="9" t="s">
        <v>133</v>
      </c>
      <c r="E10" s="7">
        <v>168</v>
      </c>
      <c r="F10" s="7">
        <v>181</v>
      </c>
      <c r="G10" s="7">
        <v>175</v>
      </c>
      <c r="H10" s="7"/>
      <c r="I10" s="7"/>
      <c r="J10" s="7"/>
      <c r="K10" s="10">
        <v>3</v>
      </c>
      <c r="L10" s="10">
        <v>524</v>
      </c>
      <c r="M10" s="11">
        <v>174.66666666666666</v>
      </c>
      <c r="N10" s="10">
        <v>5</v>
      </c>
      <c r="O10" s="11">
        <v>179.66666666666666</v>
      </c>
    </row>
    <row r="11" spans="1:15" x14ac:dyDescent="0.25">
      <c r="A11" s="7" t="s">
        <v>5</v>
      </c>
      <c r="B11" s="7" t="s">
        <v>99</v>
      </c>
      <c r="C11" s="8">
        <v>43352</v>
      </c>
      <c r="D11" s="9" t="s">
        <v>154</v>
      </c>
      <c r="E11" s="7">
        <v>168</v>
      </c>
      <c r="F11" s="7">
        <v>173</v>
      </c>
      <c r="G11" s="7">
        <v>176</v>
      </c>
      <c r="H11" s="7">
        <v>167</v>
      </c>
      <c r="I11" s="7">
        <v>178</v>
      </c>
      <c r="J11" s="7">
        <v>166</v>
      </c>
      <c r="K11" s="10">
        <v>6</v>
      </c>
      <c r="L11" s="10">
        <v>1028</v>
      </c>
      <c r="M11" s="11">
        <v>171.33333333333334</v>
      </c>
      <c r="N11" s="10">
        <v>4</v>
      </c>
      <c r="O11" s="11">
        <v>175.33333333333334</v>
      </c>
    </row>
    <row r="12" spans="1:15" x14ac:dyDescent="0.25">
      <c r="A12" s="7" t="s">
        <v>5</v>
      </c>
      <c r="B12" s="7" t="s">
        <v>99</v>
      </c>
      <c r="C12" s="8">
        <v>43379</v>
      </c>
      <c r="D12" s="9" t="s">
        <v>88</v>
      </c>
      <c r="E12" s="7">
        <v>171</v>
      </c>
      <c r="F12" s="7">
        <v>176</v>
      </c>
      <c r="G12" s="7">
        <v>179</v>
      </c>
      <c r="H12" s="7">
        <v>167</v>
      </c>
      <c r="I12" s="7">
        <v>177</v>
      </c>
      <c r="J12" s="7">
        <v>173</v>
      </c>
      <c r="K12" s="10">
        <v>6</v>
      </c>
      <c r="L12" s="10">
        <v>1043</v>
      </c>
      <c r="M12" s="11">
        <v>173.83333333333334</v>
      </c>
      <c r="N12" s="10">
        <v>6</v>
      </c>
      <c r="O12" s="11">
        <f t="shared" ref="O12" si="2">SUM(M12+N12)</f>
        <v>179.83333333333334</v>
      </c>
    </row>
    <row r="13" spans="1:15" x14ac:dyDescent="0.25">
      <c r="A13" s="7" t="s">
        <v>5</v>
      </c>
      <c r="B13" s="7" t="s">
        <v>99</v>
      </c>
      <c r="C13" s="8">
        <v>43387</v>
      </c>
      <c r="D13" s="8" t="s">
        <v>166</v>
      </c>
      <c r="E13" s="7">
        <v>171</v>
      </c>
      <c r="F13" s="7">
        <v>160</v>
      </c>
      <c r="G13" s="7">
        <v>171</v>
      </c>
      <c r="H13" s="7">
        <v>169</v>
      </c>
      <c r="I13" s="7"/>
      <c r="J13" s="7"/>
      <c r="K13" s="10">
        <v>4</v>
      </c>
      <c r="L13" s="10">
        <v>671</v>
      </c>
      <c r="M13" s="11">
        <v>167.75</v>
      </c>
      <c r="N13" s="10">
        <v>4</v>
      </c>
      <c r="O13" s="11">
        <v>171.75</v>
      </c>
    </row>
    <row r="14" spans="1:15" x14ac:dyDescent="0.25">
      <c r="A14" s="59" t="s">
        <v>5</v>
      </c>
      <c r="B14" s="59" t="s">
        <v>67</v>
      </c>
      <c r="C14" s="60">
        <v>43415</v>
      </c>
      <c r="D14" s="61" t="s">
        <v>166</v>
      </c>
      <c r="E14" s="59">
        <v>183</v>
      </c>
      <c r="F14" s="59">
        <v>178</v>
      </c>
      <c r="G14" s="59">
        <v>175</v>
      </c>
      <c r="H14" s="59">
        <v>175</v>
      </c>
      <c r="I14" s="59"/>
      <c r="J14" s="59"/>
      <c r="K14" s="62">
        <v>4</v>
      </c>
      <c r="L14" s="62">
        <v>711</v>
      </c>
      <c r="M14" s="63">
        <v>177.75</v>
      </c>
      <c r="N14" s="62">
        <v>5</v>
      </c>
      <c r="O14" s="63">
        <f t="shared" ref="O14" si="3">SUM(M14+N14)</f>
        <v>182.75</v>
      </c>
    </row>
    <row r="15" spans="1:15" x14ac:dyDescent="0.25">
      <c r="D15" s="1"/>
    </row>
    <row r="16" spans="1:15" x14ac:dyDescent="0.25">
      <c r="K16" s="12">
        <f>SUM(K2:K15)</f>
        <v>53</v>
      </c>
      <c r="L16" s="12">
        <f>SUM(L2:L15)</f>
        <v>9235</v>
      </c>
      <c r="M16" s="1">
        <f>SUM(L16/K16)</f>
        <v>174.24528301886792</v>
      </c>
      <c r="N16" s="12">
        <f>SUM(N2:N15)</f>
        <v>53</v>
      </c>
      <c r="O16" s="1">
        <f t="shared" ref="O16" si="4">SUM(M16+N16)</f>
        <v>227.24528301886792</v>
      </c>
    </row>
  </sheetData>
  <conditionalFormatting sqref="E1">
    <cfRule type="top10" priority="191" bottom="1" rank="1"/>
    <cfRule type="top10" dxfId="1043" priority="192" rank="1"/>
  </conditionalFormatting>
  <conditionalFormatting sqref="F1">
    <cfRule type="top10" priority="189" bottom="1" rank="1"/>
    <cfRule type="top10" dxfId="1042" priority="190" rank="1"/>
  </conditionalFormatting>
  <conditionalFormatting sqref="G1">
    <cfRule type="top10" priority="187" bottom="1" rank="1"/>
    <cfRule type="top10" dxfId="1041" priority="188" rank="1"/>
  </conditionalFormatting>
  <conditionalFormatting sqref="H1">
    <cfRule type="top10" priority="185" bottom="1" rank="1"/>
    <cfRule type="top10" dxfId="1040" priority="186" rank="1"/>
  </conditionalFormatting>
  <conditionalFormatting sqref="I1">
    <cfRule type="top10" priority="183" bottom="1" rank="1"/>
    <cfRule type="top10" dxfId="1039" priority="184" rank="1"/>
  </conditionalFormatting>
  <conditionalFormatting sqref="J1">
    <cfRule type="top10" priority="181" bottom="1" rank="1"/>
    <cfRule type="top10" dxfId="1038" priority="182" rank="1"/>
  </conditionalFormatting>
  <conditionalFormatting sqref="E2">
    <cfRule type="top10" priority="167" bottom="1" rank="1"/>
    <cfRule type="top10" dxfId="1037" priority="168" rank="1"/>
  </conditionalFormatting>
  <conditionalFormatting sqref="F2">
    <cfRule type="top10" priority="165" bottom="1" rank="1"/>
    <cfRule type="top10" dxfId="1036" priority="166" rank="1"/>
  </conditionalFormatting>
  <conditionalFormatting sqref="G2">
    <cfRule type="top10" priority="163" bottom="1" rank="1"/>
    <cfRule type="top10" dxfId="1035" priority="164" rank="1"/>
  </conditionalFormatting>
  <conditionalFormatting sqref="H2">
    <cfRule type="top10" priority="161" bottom="1" rank="1"/>
    <cfRule type="top10" dxfId="1034" priority="162" rank="1"/>
  </conditionalFormatting>
  <conditionalFormatting sqref="I2">
    <cfRule type="top10" priority="159" bottom="1" rank="1"/>
    <cfRule type="top10" dxfId="1033" priority="160" rank="1"/>
  </conditionalFormatting>
  <conditionalFormatting sqref="J2">
    <cfRule type="top10" priority="157" bottom="1" rank="1"/>
    <cfRule type="top10" dxfId="1032" priority="158" rank="1"/>
  </conditionalFormatting>
  <conditionalFormatting sqref="E3">
    <cfRule type="top10" priority="155" bottom="1" rank="1"/>
    <cfRule type="top10" dxfId="1031" priority="156" rank="1"/>
  </conditionalFormatting>
  <conditionalFormatting sqref="F3">
    <cfRule type="top10" priority="153" bottom="1" rank="1"/>
    <cfRule type="top10" dxfId="1030" priority="154" rank="1"/>
  </conditionalFormatting>
  <conditionalFormatting sqref="G3">
    <cfRule type="top10" priority="151" bottom="1" rank="1"/>
    <cfRule type="top10" dxfId="1029" priority="152" rank="1"/>
  </conditionalFormatting>
  <conditionalFormatting sqref="H3">
    <cfRule type="top10" priority="149" bottom="1" rank="1"/>
    <cfRule type="top10" dxfId="1028" priority="150" rank="1"/>
  </conditionalFormatting>
  <conditionalFormatting sqref="I3">
    <cfRule type="top10" priority="147" bottom="1" rank="1"/>
    <cfRule type="top10" dxfId="1027" priority="148" rank="1"/>
  </conditionalFormatting>
  <conditionalFormatting sqref="J3">
    <cfRule type="top10" priority="145" bottom="1" rank="1"/>
    <cfRule type="top10" dxfId="1026" priority="146" rank="1"/>
  </conditionalFormatting>
  <conditionalFormatting sqref="E4">
    <cfRule type="top10" priority="143" bottom="1" rank="1"/>
    <cfRule type="top10" dxfId="1025" priority="144" rank="1"/>
  </conditionalFormatting>
  <conditionalFormatting sqref="F4">
    <cfRule type="top10" priority="141" bottom="1" rank="1"/>
    <cfRule type="top10" dxfId="1024" priority="142" rank="1"/>
  </conditionalFormatting>
  <conditionalFormatting sqref="G4">
    <cfRule type="top10" priority="139" bottom="1" rank="1"/>
    <cfRule type="top10" dxfId="1023" priority="140" rank="1"/>
  </conditionalFormatting>
  <conditionalFormatting sqref="H4">
    <cfRule type="top10" priority="137" bottom="1" rank="1"/>
    <cfRule type="top10" dxfId="1022" priority="138" rank="1"/>
  </conditionalFormatting>
  <conditionalFormatting sqref="I4">
    <cfRule type="top10" priority="135" bottom="1" rank="1"/>
    <cfRule type="top10" dxfId="1021" priority="136" rank="1"/>
  </conditionalFormatting>
  <conditionalFormatting sqref="J4">
    <cfRule type="top10" priority="133" bottom="1" rank="1"/>
    <cfRule type="top10" dxfId="1020" priority="134" rank="1"/>
  </conditionalFormatting>
  <conditionalFormatting sqref="E5">
    <cfRule type="top10" priority="131" bottom="1" rank="1"/>
    <cfRule type="top10" dxfId="1019" priority="132" rank="1"/>
  </conditionalFormatting>
  <conditionalFormatting sqref="F5">
    <cfRule type="top10" priority="129" bottom="1" rank="1"/>
    <cfRule type="top10" dxfId="1018" priority="130" rank="1"/>
  </conditionalFormatting>
  <conditionalFormatting sqref="G5">
    <cfRule type="top10" priority="127" bottom="1" rank="1"/>
    <cfRule type="top10" dxfId="1017" priority="128" rank="1"/>
  </conditionalFormatting>
  <conditionalFormatting sqref="H5">
    <cfRule type="top10" priority="125" bottom="1" rank="1"/>
    <cfRule type="top10" dxfId="1016" priority="126" rank="1"/>
  </conditionalFormatting>
  <conditionalFormatting sqref="I5">
    <cfRule type="top10" priority="123" bottom="1" rank="1"/>
    <cfRule type="top10" dxfId="1015" priority="124" rank="1"/>
  </conditionalFormatting>
  <conditionalFormatting sqref="J5">
    <cfRule type="top10" priority="121" bottom="1" rank="1"/>
    <cfRule type="top10" dxfId="1014" priority="122" rank="1"/>
  </conditionalFormatting>
  <conditionalFormatting sqref="E6">
    <cfRule type="top10" priority="109" bottom="1" rank="1"/>
    <cfRule type="top10" dxfId="1013" priority="110" rank="1"/>
  </conditionalFormatting>
  <conditionalFormatting sqref="F6">
    <cfRule type="top10" priority="111" bottom="1" rank="1"/>
    <cfRule type="top10" dxfId="1012" priority="112" rank="1"/>
  </conditionalFormatting>
  <conditionalFormatting sqref="G6">
    <cfRule type="top10" priority="113" bottom="1" rank="1"/>
    <cfRule type="top10" dxfId="1011" priority="114" rank="1"/>
  </conditionalFormatting>
  <conditionalFormatting sqref="H6">
    <cfRule type="top10" priority="115" bottom="1" rank="1"/>
    <cfRule type="top10" dxfId="1010" priority="116" rank="1"/>
  </conditionalFormatting>
  <conditionalFormatting sqref="I6">
    <cfRule type="top10" priority="117" bottom="1" rank="1"/>
    <cfRule type="top10" dxfId="1009" priority="118" rank="1"/>
  </conditionalFormatting>
  <conditionalFormatting sqref="J6">
    <cfRule type="top10" priority="119" bottom="1" rank="1"/>
    <cfRule type="top10" dxfId="1008" priority="120" rank="1"/>
  </conditionalFormatting>
  <conditionalFormatting sqref="E8">
    <cfRule type="top10" priority="95" bottom="1" rank="1"/>
    <cfRule type="top10" dxfId="1007" priority="96" rank="1"/>
  </conditionalFormatting>
  <conditionalFormatting sqref="F8">
    <cfRule type="top10" priority="93" bottom="1" rank="1"/>
    <cfRule type="top10" dxfId="1006" priority="94" rank="1"/>
  </conditionalFormatting>
  <conditionalFormatting sqref="G8">
    <cfRule type="top10" priority="91" bottom="1" rank="1"/>
    <cfRule type="top10" dxfId="1005" priority="92" rank="1"/>
  </conditionalFormatting>
  <conditionalFormatting sqref="H8">
    <cfRule type="top10" priority="89" bottom="1" rank="1"/>
    <cfRule type="top10" dxfId="1004" priority="90" rank="1"/>
  </conditionalFormatting>
  <conditionalFormatting sqref="I8">
    <cfRule type="top10" priority="87" bottom="1" rank="1"/>
    <cfRule type="top10" dxfId="1003" priority="88" rank="1"/>
  </conditionalFormatting>
  <conditionalFormatting sqref="J8">
    <cfRule type="top10" priority="85" bottom="1" rank="1"/>
    <cfRule type="top10" dxfId="1002" priority="86" rank="1"/>
  </conditionalFormatting>
  <conditionalFormatting sqref="E7">
    <cfRule type="top10" priority="83" bottom="1" rank="1"/>
    <cfRule type="top10" dxfId="1001" priority="84" rank="1"/>
  </conditionalFormatting>
  <conditionalFormatting sqref="F7">
    <cfRule type="top10" priority="81" bottom="1" rank="1"/>
    <cfRule type="top10" dxfId="1000" priority="82" rank="1"/>
  </conditionalFormatting>
  <conditionalFormatting sqref="G7">
    <cfRule type="top10" priority="79" bottom="1" rank="1"/>
    <cfRule type="top10" dxfId="999" priority="80" rank="1"/>
  </conditionalFormatting>
  <conditionalFormatting sqref="H7">
    <cfRule type="top10" priority="77" bottom="1" rank="1"/>
    <cfRule type="top10" dxfId="998" priority="78" rank="1"/>
  </conditionalFormatting>
  <conditionalFormatting sqref="I7">
    <cfRule type="top10" priority="75" bottom="1" rank="1"/>
    <cfRule type="top10" dxfId="997" priority="76" rank="1"/>
  </conditionalFormatting>
  <conditionalFormatting sqref="J7">
    <cfRule type="top10" priority="73" bottom="1" rank="1"/>
    <cfRule type="top10" dxfId="996" priority="74" rank="1"/>
  </conditionalFormatting>
  <conditionalFormatting sqref="E9">
    <cfRule type="top10" priority="71" bottom="1" rank="1"/>
    <cfRule type="top10" dxfId="995" priority="72" rank="1"/>
  </conditionalFormatting>
  <conditionalFormatting sqref="F9">
    <cfRule type="top10" priority="69" bottom="1" rank="1"/>
    <cfRule type="top10" dxfId="994" priority="70" rank="1"/>
  </conditionalFormatting>
  <conditionalFormatting sqref="G9">
    <cfRule type="top10" priority="67" bottom="1" rank="1"/>
    <cfRule type="top10" dxfId="993" priority="68" rank="1"/>
  </conditionalFormatting>
  <conditionalFormatting sqref="H9">
    <cfRule type="top10" priority="65" bottom="1" rank="1"/>
    <cfRule type="top10" dxfId="992" priority="66" rank="1"/>
  </conditionalFormatting>
  <conditionalFormatting sqref="I9">
    <cfRule type="top10" priority="63" bottom="1" rank="1"/>
    <cfRule type="top10" dxfId="991" priority="64" rank="1"/>
  </conditionalFormatting>
  <conditionalFormatting sqref="J9">
    <cfRule type="top10" priority="61" bottom="1" rank="1"/>
    <cfRule type="top10" dxfId="990" priority="62" rank="1"/>
  </conditionalFormatting>
  <conditionalFormatting sqref="E10">
    <cfRule type="top10" priority="59" bottom="1" rank="1"/>
    <cfRule type="top10" dxfId="989" priority="60" rank="1"/>
  </conditionalFormatting>
  <conditionalFormatting sqref="F10">
    <cfRule type="top10" priority="57" bottom="1" rank="1"/>
    <cfRule type="top10" dxfId="988" priority="58" rank="1"/>
  </conditionalFormatting>
  <conditionalFormatting sqref="G10">
    <cfRule type="top10" priority="55" bottom="1" rank="1"/>
    <cfRule type="top10" dxfId="987" priority="56" rank="1"/>
  </conditionalFormatting>
  <conditionalFormatting sqref="H10">
    <cfRule type="top10" priority="53" bottom="1" rank="1"/>
    <cfRule type="top10" dxfId="986" priority="54" rank="1"/>
  </conditionalFormatting>
  <conditionalFormatting sqref="I10">
    <cfRule type="top10" priority="51" bottom="1" rank="1"/>
    <cfRule type="top10" dxfId="985" priority="52" rank="1"/>
  </conditionalFormatting>
  <conditionalFormatting sqref="J10">
    <cfRule type="top10" priority="49" bottom="1" rank="1"/>
    <cfRule type="top10" dxfId="984" priority="50" rank="1"/>
  </conditionalFormatting>
  <conditionalFormatting sqref="E11">
    <cfRule type="top10" priority="47" bottom="1" rank="1"/>
    <cfRule type="top10" dxfId="983" priority="48" rank="1"/>
  </conditionalFormatting>
  <conditionalFormatting sqref="F11">
    <cfRule type="top10" priority="45" bottom="1" rank="1"/>
    <cfRule type="top10" dxfId="982" priority="46" rank="1"/>
  </conditionalFormatting>
  <conditionalFormatting sqref="G11">
    <cfRule type="top10" priority="43" bottom="1" rank="1"/>
    <cfRule type="top10" dxfId="981" priority="44" rank="1"/>
  </conditionalFormatting>
  <conditionalFormatting sqref="H11">
    <cfRule type="top10" priority="41" bottom="1" rank="1"/>
    <cfRule type="top10" dxfId="980" priority="42" rank="1"/>
  </conditionalFormatting>
  <conditionalFormatting sqref="I11">
    <cfRule type="top10" priority="39" bottom="1" rank="1"/>
    <cfRule type="top10" dxfId="979" priority="40" rank="1"/>
  </conditionalFormatting>
  <conditionalFormatting sqref="J11">
    <cfRule type="top10" priority="37" bottom="1" rank="1"/>
    <cfRule type="top10" dxfId="978" priority="38" rank="1"/>
  </conditionalFormatting>
  <conditionalFormatting sqref="E12">
    <cfRule type="top10" priority="35" bottom="1" rank="1"/>
    <cfRule type="top10" dxfId="977" priority="36" rank="1"/>
  </conditionalFormatting>
  <conditionalFormatting sqref="F12">
    <cfRule type="top10" priority="33" bottom="1" rank="1"/>
    <cfRule type="top10" dxfId="976" priority="34" rank="1"/>
  </conditionalFormatting>
  <conditionalFormatting sqref="G12">
    <cfRule type="top10" priority="31" bottom="1" rank="1"/>
    <cfRule type="top10" dxfId="975" priority="32" rank="1"/>
  </conditionalFormatting>
  <conditionalFormatting sqref="H12">
    <cfRule type="top10" priority="29" bottom="1" rank="1"/>
    <cfRule type="top10" dxfId="974" priority="30" rank="1"/>
  </conditionalFormatting>
  <conditionalFormatting sqref="I12">
    <cfRule type="top10" priority="27" bottom="1" rank="1"/>
    <cfRule type="top10" dxfId="973" priority="28" rank="1"/>
  </conditionalFormatting>
  <conditionalFormatting sqref="J12">
    <cfRule type="top10" priority="25" bottom="1" rank="1"/>
    <cfRule type="top10" dxfId="972" priority="26" rank="1"/>
  </conditionalFormatting>
  <conditionalFormatting sqref="E13">
    <cfRule type="top10" priority="23" bottom="1" rank="1"/>
    <cfRule type="top10" dxfId="971" priority="24" rank="1"/>
  </conditionalFormatting>
  <conditionalFormatting sqref="F13">
    <cfRule type="top10" priority="21" bottom="1" rank="1"/>
    <cfRule type="top10" dxfId="970" priority="22" rank="1"/>
  </conditionalFormatting>
  <conditionalFormatting sqref="G13">
    <cfRule type="top10" priority="19" bottom="1" rank="1"/>
    <cfRule type="top10" dxfId="969" priority="20" rank="1"/>
  </conditionalFormatting>
  <conditionalFormatting sqref="H13">
    <cfRule type="top10" priority="17" bottom="1" rank="1"/>
    <cfRule type="top10" dxfId="968" priority="18" rank="1"/>
  </conditionalFormatting>
  <conditionalFormatting sqref="I13">
    <cfRule type="top10" priority="15" bottom="1" rank="1"/>
    <cfRule type="top10" dxfId="967" priority="16" rank="1"/>
  </conditionalFormatting>
  <conditionalFormatting sqref="J13">
    <cfRule type="top10" priority="13" bottom="1" rank="1"/>
    <cfRule type="top10" dxfId="966" priority="14" rank="1"/>
  </conditionalFormatting>
  <conditionalFormatting sqref="E14">
    <cfRule type="top10" priority="11" bottom="1" rank="1"/>
    <cfRule type="top10" dxfId="965" priority="12" rank="1"/>
  </conditionalFormatting>
  <conditionalFormatting sqref="F14">
    <cfRule type="top10" priority="9" bottom="1" rank="1"/>
    <cfRule type="top10" dxfId="964" priority="10" rank="1"/>
  </conditionalFormatting>
  <conditionalFormatting sqref="G14">
    <cfRule type="top10" priority="7" bottom="1" rank="1"/>
    <cfRule type="top10" dxfId="963" priority="8" rank="1"/>
  </conditionalFormatting>
  <conditionalFormatting sqref="H14">
    <cfRule type="top10" priority="5" bottom="1" rank="1"/>
    <cfRule type="top10" dxfId="962" priority="6" rank="1"/>
  </conditionalFormatting>
  <conditionalFormatting sqref="I14">
    <cfRule type="top10" priority="3" bottom="1" rank="1"/>
    <cfRule type="top10" dxfId="961" priority="4" rank="1"/>
  </conditionalFormatting>
  <conditionalFormatting sqref="J14">
    <cfRule type="top10" priority="1" bottom="1" rank="1"/>
    <cfRule type="top10" dxfId="96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23D472E4-CB92-443F-ABC9-467AA8D5736C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  <x14:dataValidation type="list" allowBlank="1" showInputMessage="1" showErrorMessage="1" xr:uid="{3E78950D-4FCF-4E7F-ACCE-DCC3208F3F89}">
          <x14:formula1>
            <xm:f>'C:\Users\abra2\Desktop\ABRA Files and More\AUTO BENCH REST ASSOCIATION FILE\ABRA 2018\Ohio\[ABRA SCORING PROGRAM 2018 april.xlsm]Data'!#REF!</xm:f>
          </x14:formula1>
          <xm:sqref>B3 B6</xm:sqref>
        </x14:dataValidation>
        <x14:dataValidation type="list" allowBlank="1" showInputMessage="1" showErrorMessage="1" xr:uid="{9F48F087-BD59-4592-A971-5362298818BE}">
          <x14:formula1>
            <xm:f>'C:\Users\abra2\Desktop\ABRA Files and More\AUTO BENCH REST ASSOCIATION FILE\ABRA 2018\Michigan\[ABRA  Michigan Scoring Program.xlsm]Data'!#REF!</xm:f>
          </x14:formula1>
          <xm:sqref>B4 B7</xm:sqref>
        </x14:dataValidation>
        <x14:dataValidation type="list" allowBlank="1" showInputMessage="1" showErrorMessage="1" xr:uid="{3EAF0360-4FAE-4DD4-AC57-58687E95CB8D}">
          <x14:formula1>
            <xm:f>'C:\Users\abra2\AppData\Local\Packages\Microsoft.MicrosoftEdge_8wekyb3d8bbwe\TempState\Downloads\[ABRA  june (5).xlsm]Data'!#REF!</xm:f>
          </x14:formula1>
          <xm:sqref>B5</xm:sqref>
        </x14:dataValidation>
        <x14:dataValidation type="list" allowBlank="1" showInputMessage="1" showErrorMessage="1" xr:uid="{59015C23-6DD0-4583-99F9-09D8649B642B}">
          <x14:formula1>
            <xm:f>'C:\Users\trade\Desktop\[ABRA Scoring 2016 (3).xlsm]Data'!#REF!</xm:f>
          </x14:formula1>
          <xm:sqref>B8</xm:sqref>
        </x14:dataValidation>
        <x14:dataValidation type="list" allowBlank="1" showInputMessage="1" showErrorMessage="1" xr:uid="{5F99D437-DC85-4DDF-B329-0E2EDA2BD5AB}">
          <x14:formula1>
            <xm:f>'C:\Users\abra2\AppData\Local\Packages\Microsoft.MicrosoftEdge_8wekyb3d8bbwe\TempState\Downloads\[ABRA State match aug 18 (2).xlsm]Data'!#REF!</xm:f>
          </x14:formula1>
          <xm:sqref>B9</xm:sqref>
        </x14:dataValidation>
        <x14:dataValidation type="list" allowBlank="1" showInputMessage="1" showErrorMessage="1" xr:uid="{4AB7AD6A-B398-4649-BFFA-87CC9C8E24C0}">
          <x14:formula1>
            <xm:f>'C:\Users\trade\Documents\ABRA.reports\[ABRA Scoring 2016 (3).xlsm]Data'!#REF!</xm:f>
          </x14:formula1>
          <xm:sqref>B10</xm:sqref>
        </x14:dataValidation>
        <x14:dataValidation type="list" allowBlank="1" showInputMessage="1" showErrorMessage="1" xr:uid="{31A904E5-CE67-42C2-AD0E-3574643D1335}">
          <x14:formula1>
            <xm:f>'C:\Users\abra2\AppData\Local\Packages\Microsoft.MicrosoftEdge_8wekyb3d8bbwe\TempState\Downloads\[ABRA September18 (2).xlsm]Data'!#REF!</xm:f>
          </x14:formula1>
          <xm:sqref>B11</xm:sqref>
        </x14:dataValidation>
        <x14:dataValidation type="list" allowBlank="1" showInputMessage="1" showErrorMessage="1" xr:uid="{B8325AEA-B303-43EA-BFD9-027EC0A5CA03}">
          <x14:formula1>
            <xm:f>'C:\Users\trade\Downloads\[ABRA  Michigan Scoring Program.xlsm]Data'!#REF!</xm:f>
          </x14:formula1>
          <xm:sqref>B12</xm:sqref>
        </x14:dataValidation>
        <x14:dataValidation type="list" allowBlank="1" showInputMessage="1" showErrorMessage="1" xr:uid="{62380B9B-6360-4CA7-8019-8C9275149507}">
          <x14:formula1>
            <xm:f>'C:\Users\abra2\AppData\Local\Packages\Microsoft.MicrosoftEdge_8wekyb3d8bbwe\TempState\Downloads\[ABRA October match (2).xlsm]Data'!#REF!</xm:f>
          </x14:formula1>
          <xm:sqref>B13</xm:sqref>
        </x14:dataValidation>
        <x14:dataValidation type="list" allowBlank="1" showInputMessage="1" showErrorMessage="1" xr:uid="{2FE54FBF-E4FE-484C-A37F-46E54818E485}">
          <x14:formula1>
            <xm:f>'C:\Users\abra2\AppData\Local\Packages\Microsoft.MicrosoftEdge_8wekyb3d8bbwe\TempState\Downloads\[ABRA Novemeber 18 (2).xlsm]Data'!#REF!</xm:f>
          </x14:formula1>
          <xm:sqref>B14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7E75-F261-4F6D-8F0A-C7C3B8B0818E}"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148</v>
      </c>
      <c r="C2" s="8">
        <v>43316</v>
      </c>
      <c r="D2" s="9" t="s">
        <v>80</v>
      </c>
      <c r="E2" s="7">
        <v>144</v>
      </c>
      <c r="F2" s="7">
        <v>163</v>
      </c>
      <c r="G2" s="7">
        <v>162</v>
      </c>
      <c r="H2" s="7">
        <v>155</v>
      </c>
      <c r="I2" s="7"/>
      <c r="J2" s="7"/>
      <c r="K2" s="10">
        <v>4</v>
      </c>
      <c r="L2" s="10">
        <v>624</v>
      </c>
      <c r="M2" s="11">
        <v>156</v>
      </c>
      <c r="N2" s="10">
        <v>4</v>
      </c>
      <c r="O2" s="11">
        <v>160</v>
      </c>
    </row>
    <row r="3" spans="1:15" x14ac:dyDescent="0.25">
      <c r="D3" s="1"/>
    </row>
    <row r="4" spans="1:15" x14ac:dyDescent="0.25">
      <c r="K4" s="12">
        <f>SUM(K2:K3)</f>
        <v>4</v>
      </c>
      <c r="L4" s="12">
        <f>SUM(L2:L3)</f>
        <v>624</v>
      </c>
      <c r="M4" s="1">
        <f>SUM(L4/K4)</f>
        <v>156</v>
      </c>
      <c r="N4" s="12">
        <f>SUM(N2:N3)</f>
        <v>4</v>
      </c>
      <c r="O4" s="1">
        <f t="shared" ref="O4" si="0">SUM(M4+N4)</f>
        <v>160</v>
      </c>
    </row>
  </sheetData>
  <conditionalFormatting sqref="E1">
    <cfRule type="top10" priority="35" bottom="1" rank="1"/>
    <cfRule type="top10" dxfId="959" priority="36" rank="1"/>
  </conditionalFormatting>
  <conditionalFormatting sqref="F1">
    <cfRule type="top10" priority="33" bottom="1" rank="1"/>
    <cfRule type="top10" dxfId="958" priority="34" rank="1"/>
  </conditionalFormatting>
  <conditionalFormatting sqref="G1">
    <cfRule type="top10" priority="31" bottom="1" rank="1"/>
    <cfRule type="top10" dxfId="957" priority="32" rank="1"/>
  </conditionalFormatting>
  <conditionalFormatting sqref="H1">
    <cfRule type="top10" priority="29" bottom="1" rank="1"/>
    <cfRule type="top10" dxfId="956" priority="30" rank="1"/>
  </conditionalFormatting>
  <conditionalFormatting sqref="I1">
    <cfRule type="top10" priority="27" bottom="1" rank="1"/>
    <cfRule type="top10" dxfId="955" priority="28" rank="1"/>
  </conditionalFormatting>
  <conditionalFormatting sqref="J1">
    <cfRule type="top10" priority="25" bottom="1" rank="1"/>
    <cfRule type="top10" dxfId="954" priority="26" rank="1"/>
  </conditionalFormatting>
  <conditionalFormatting sqref="E2">
    <cfRule type="top10" priority="11" bottom="1" rank="1"/>
    <cfRule type="top10" dxfId="953" priority="12" rank="1"/>
  </conditionalFormatting>
  <conditionalFormatting sqref="F2">
    <cfRule type="top10" priority="9" bottom="1" rank="1"/>
    <cfRule type="top10" dxfId="952" priority="10" rank="1"/>
  </conditionalFormatting>
  <conditionalFormatting sqref="G2">
    <cfRule type="top10" priority="7" bottom="1" rank="1"/>
    <cfRule type="top10" dxfId="951" priority="8" rank="1"/>
  </conditionalFormatting>
  <conditionalFormatting sqref="H2">
    <cfRule type="top10" priority="5" bottom="1" rank="1"/>
    <cfRule type="top10" dxfId="950" priority="6" rank="1"/>
  </conditionalFormatting>
  <conditionalFormatting sqref="I2">
    <cfRule type="top10" priority="3" bottom="1" rank="1"/>
    <cfRule type="top10" dxfId="949" priority="4" rank="1"/>
  </conditionalFormatting>
  <conditionalFormatting sqref="J2">
    <cfRule type="top10" priority="1" bottom="1" rank="1"/>
    <cfRule type="top10" dxfId="94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987321-F108-4962-8F46-2758EF32D2BD}">
          <x14:formula1>
            <xm:f>'C:\Users\abra2\Desktop\ABRA Files and More\AUTO BENCH REST ASSOCIATION FILE\ABRA 2018\Tennessee\[ABRA Tennessee Scoring Program.xlsm]Data'!#REF!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09330-59E4-4F44-A64E-3F0221E4D088}">
  <dimension ref="A1:O4"/>
  <sheetViews>
    <sheetView workbookViewId="0">
      <selection activeCell="A3" sqref="A3:XFD3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101</v>
      </c>
      <c r="C2" s="8">
        <v>43232</v>
      </c>
      <c r="D2" s="9" t="s">
        <v>56</v>
      </c>
      <c r="E2" s="7">
        <v>165</v>
      </c>
      <c r="F2" s="7">
        <v>170</v>
      </c>
      <c r="G2" s="7">
        <v>166</v>
      </c>
      <c r="H2" s="7">
        <v>160</v>
      </c>
      <c r="I2" s="7">
        <v>152</v>
      </c>
      <c r="J2" s="7">
        <v>165</v>
      </c>
      <c r="K2" s="10">
        <v>6</v>
      </c>
      <c r="L2" s="10">
        <v>978</v>
      </c>
      <c r="M2" s="11">
        <v>163</v>
      </c>
      <c r="N2" s="10">
        <v>16</v>
      </c>
      <c r="O2" s="11">
        <v>179</v>
      </c>
    </row>
    <row r="3" spans="1:15" x14ac:dyDescent="0.25">
      <c r="D3" s="1"/>
    </row>
    <row r="4" spans="1:15" x14ac:dyDescent="0.25">
      <c r="K4" s="12">
        <f>SUM(K2:K3)</f>
        <v>6</v>
      </c>
      <c r="L4" s="12">
        <f>SUM(L2:L3)</f>
        <v>978</v>
      </c>
      <c r="M4" s="1">
        <f>SUM(L4/K4)</f>
        <v>163</v>
      </c>
      <c r="N4" s="12">
        <f>SUM(N2:N3)</f>
        <v>16</v>
      </c>
      <c r="O4" s="1">
        <f t="shared" ref="O4" si="0">SUM(M4+N4)</f>
        <v>179</v>
      </c>
    </row>
  </sheetData>
  <conditionalFormatting sqref="E1">
    <cfRule type="top10" priority="47" bottom="1" rank="1"/>
    <cfRule type="top10" dxfId="2261" priority="48" rank="1"/>
  </conditionalFormatting>
  <conditionalFormatting sqref="F1">
    <cfRule type="top10" priority="45" bottom="1" rank="1"/>
    <cfRule type="top10" dxfId="2260" priority="46" rank="1"/>
  </conditionalFormatting>
  <conditionalFormatting sqref="G1">
    <cfRule type="top10" priority="43" bottom="1" rank="1"/>
    <cfRule type="top10" dxfId="2259" priority="44" rank="1"/>
  </conditionalFormatting>
  <conditionalFormatting sqref="H1">
    <cfRule type="top10" priority="41" bottom="1" rank="1"/>
    <cfRule type="top10" dxfId="2258" priority="42" rank="1"/>
  </conditionalFormatting>
  <conditionalFormatting sqref="I1">
    <cfRule type="top10" priority="39" bottom="1" rank="1"/>
    <cfRule type="top10" dxfId="2257" priority="40" rank="1"/>
  </conditionalFormatting>
  <conditionalFormatting sqref="J1">
    <cfRule type="top10" priority="37" bottom="1" rank="1"/>
    <cfRule type="top10" dxfId="2256" priority="38" rank="1"/>
  </conditionalFormatting>
  <conditionalFormatting sqref="E2">
    <cfRule type="top10" priority="11" bottom="1" rank="1"/>
    <cfRule type="top10" dxfId="2255" priority="12" rank="1"/>
  </conditionalFormatting>
  <conditionalFormatting sqref="F2">
    <cfRule type="top10" priority="9" bottom="1" rank="1"/>
    <cfRule type="top10" dxfId="2254" priority="10" rank="1"/>
  </conditionalFormatting>
  <conditionalFormatting sqref="G2">
    <cfRule type="top10" priority="7" bottom="1" rank="1"/>
    <cfRule type="top10" dxfId="2253" priority="8" rank="1"/>
  </conditionalFormatting>
  <conditionalFormatting sqref="H2">
    <cfRule type="top10" priority="5" bottom="1" rank="1"/>
    <cfRule type="top10" dxfId="2252" priority="6" rank="1"/>
  </conditionalFormatting>
  <conditionalFormatting sqref="I2">
    <cfRule type="top10" priority="3" bottom="1" rank="1"/>
    <cfRule type="top10" dxfId="2251" priority="4" rank="1"/>
  </conditionalFormatting>
  <conditionalFormatting sqref="J2">
    <cfRule type="top10" priority="1" bottom="1" rank="1"/>
    <cfRule type="top10" dxfId="225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43CC29-D4F9-48D8-8175-34489286AF96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68EF0-E8FA-49AA-BE59-61D52B0B3429}">
  <dimension ref="A1:O6"/>
  <sheetViews>
    <sheetView workbookViewId="0">
      <selection activeCell="A4" sqref="A4:O4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76</v>
      </c>
      <c r="C2" s="8">
        <v>43218</v>
      </c>
      <c r="D2" s="9" t="s">
        <v>21</v>
      </c>
      <c r="E2" s="7">
        <v>162</v>
      </c>
      <c r="F2" s="7">
        <v>169</v>
      </c>
      <c r="G2" s="7">
        <v>180</v>
      </c>
      <c r="H2" s="7">
        <v>166</v>
      </c>
      <c r="I2" s="7"/>
      <c r="J2" s="7"/>
      <c r="K2" s="10">
        <v>4</v>
      </c>
      <c r="L2" s="10">
        <v>677</v>
      </c>
      <c r="M2" s="11">
        <v>169.25</v>
      </c>
      <c r="N2" s="10">
        <v>2</v>
      </c>
      <c r="O2" s="11">
        <v>171.25</v>
      </c>
    </row>
    <row r="3" spans="1:15" x14ac:dyDescent="0.25">
      <c r="A3" s="7" t="s">
        <v>5</v>
      </c>
      <c r="B3" s="7" t="s">
        <v>76</v>
      </c>
      <c r="C3" s="8">
        <v>43246</v>
      </c>
      <c r="D3" s="9" t="s">
        <v>21</v>
      </c>
      <c r="E3" s="7">
        <v>172</v>
      </c>
      <c r="F3" s="7">
        <v>164</v>
      </c>
      <c r="G3" s="7">
        <v>178</v>
      </c>
      <c r="H3" s="7">
        <v>162</v>
      </c>
      <c r="I3" s="7"/>
      <c r="J3" s="7"/>
      <c r="K3" s="10">
        <v>4</v>
      </c>
      <c r="L3" s="10">
        <v>676</v>
      </c>
      <c r="M3" s="11">
        <v>169</v>
      </c>
      <c r="N3" s="10">
        <v>4</v>
      </c>
      <c r="O3" s="11">
        <v>173</v>
      </c>
    </row>
    <row r="4" spans="1:15" x14ac:dyDescent="0.25">
      <c r="A4" s="7" t="s">
        <v>5</v>
      </c>
      <c r="B4" s="7" t="s">
        <v>76</v>
      </c>
      <c r="C4" s="8">
        <v>43309</v>
      </c>
      <c r="D4" s="9" t="s">
        <v>21</v>
      </c>
      <c r="E4" s="7">
        <v>177</v>
      </c>
      <c r="F4" s="7">
        <v>172</v>
      </c>
      <c r="G4" s="7">
        <v>168</v>
      </c>
      <c r="H4" s="7">
        <v>167</v>
      </c>
      <c r="I4" s="7"/>
      <c r="J4" s="7"/>
      <c r="K4" s="10">
        <v>4</v>
      </c>
      <c r="L4" s="10">
        <v>684</v>
      </c>
      <c r="M4" s="11">
        <v>171</v>
      </c>
      <c r="N4" s="10">
        <v>2</v>
      </c>
      <c r="O4" s="11">
        <v>173</v>
      </c>
    </row>
    <row r="5" spans="1:15" x14ac:dyDescent="0.25">
      <c r="D5" s="1"/>
    </row>
    <row r="6" spans="1:15" x14ac:dyDescent="0.25">
      <c r="K6" s="12">
        <f>SUM(K2:K5)</f>
        <v>12</v>
      </c>
      <c r="L6" s="12">
        <f>SUM(L2:L5)</f>
        <v>2037</v>
      </c>
      <c r="M6" s="1">
        <f>SUM(L6/K6)</f>
        <v>169.75</v>
      </c>
      <c r="N6" s="12">
        <f>SUM(N2:N5)</f>
        <v>8</v>
      </c>
      <c r="O6" s="1">
        <f t="shared" ref="O6" si="0">SUM(M6+N6)</f>
        <v>177.75</v>
      </c>
    </row>
  </sheetData>
  <conditionalFormatting sqref="E1">
    <cfRule type="top10" priority="59" bottom="1" rank="1"/>
    <cfRule type="top10" dxfId="947" priority="60" rank="1"/>
  </conditionalFormatting>
  <conditionalFormatting sqref="F1">
    <cfRule type="top10" priority="57" bottom="1" rank="1"/>
    <cfRule type="top10" dxfId="946" priority="58" rank="1"/>
  </conditionalFormatting>
  <conditionalFormatting sqref="G1">
    <cfRule type="top10" priority="55" bottom="1" rank="1"/>
    <cfRule type="top10" dxfId="945" priority="56" rank="1"/>
  </conditionalFormatting>
  <conditionalFormatting sqref="H1">
    <cfRule type="top10" priority="53" bottom="1" rank="1"/>
    <cfRule type="top10" dxfId="944" priority="54" rank="1"/>
  </conditionalFormatting>
  <conditionalFormatting sqref="I1">
    <cfRule type="top10" priority="51" bottom="1" rank="1"/>
    <cfRule type="top10" dxfId="943" priority="52" rank="1"/>
  </conditionalFormatting>
  <conditionalFormatting sqref="J1">
    <cfRule type="top10" priority="49" bottom="1" rank="1"/>
    <cfRule type="top10" dxfId="942" priority="50" rank="1"/>
  </conditionalFormatting>
  <conditionalFormatting sqref="E2">
    <cfRule type="top10" priority="35" bottom="1" rank="1"/>
    <cfRule type="top10" dxfId="941" priority="36" rank="1"/>
  </conditionalFormatting>
  <conditionalFormatting sqref="F2">
    <cfRule type="top10" priority="33" bottom="1" rank="1"/>
    <cfRule type="top10" dxfId="940" priority="34" rank="1"/>
  </conditionalFormatting>
  <conditionalFormatting sqref="G2">
    <cfRule type="top10" priority="31" bottom="1" rank="1"/>
    <cfRule type="top10" dxfId="939" priority="32" rank="1"/>
  </conditionalFormatting>
  <conditionalFormatting sqref="H2">
    <cfRule type="top10" priority="29" bottom="1" rank="1"/>
    <cfRule type="top10" dxfId="938" priority="30" rank="1"/>
  </conditionalFormatting>
  <conditionalFormatting sqref="I2">
    <cfRule type="top10" priority="27" bottom="1" rank="1"/>
    <cfRule type="top10" dxfId="937" priority="28" rank="1"/>
  </conditionalFormatting>
  <conditionalFormatting sqref="J2">
    <cfRule type="top10" priority="25" bottom="1" rank="1"/>
    <cfRule type="top10" dxfId="936" priority="26" rank="1"/>
  </conditionalFormatting>
  <conditionalFormatting sqref="E3">
    <cfRule type="top10" priority="23" bottom="1" rank="1"/>
    <cfRule type="top10" dxfId="935" priority="24" rank="1"/>
  </conditionalFormatting>
  <conditionalFormatting sqref="F3">
    <cfRule type="top10" priority="21" bottom="1" rank="1"/>
    <cfRule type="top10" dxfId="934" priority="22" rank="1"/>
  </conditionalFormatting>
  <conditionalFormatting sqref="G3">
    <cfRule type="top10" priority="19" bottom="1" rank="1"/>
    <cfRule type="top10" dxfId="933" priority="20" rank="1"/>
  </conditionalFormatting>
  <conditionalFormatting sqref="H3">
    <cfRule type="top10" priority="17" bottom="1" rank="1"/>
    <cfRule type="top10" dxfId="932" priority="18" rank="1"/>
  </conditionalFormatting>
  <conditionalFormatting sqref="I3">
    <cfRule type="top10" priority="15" bottom="1" rank="1"/>
    <cfRule type="top10" dxfId="931" priority="16" rank="1"/>
  </conditionalFormatting>
  <conditionalFormatting sqref="J3">
    <cfRule type="top10" priority="13" bottom="1" rank="1"/>
    <cfRule type="top10" dxfId="930" priority="14" rank="1"/>
  </conditionalFormatting>
  <conditionalFormatting sqref="E4">
    <cfRule type="top10" priority="11" bottom="1" rank="1"/>
    <cfRule type="top10" dxfId="929" priority="12" rank="1"/>
  </conditionalFormatting>
  <conditionalFormatting sqref="F4">
    <cfRule type="top10" priority="9" bottom="1" rank="1"/>
    <cfRule type="top10" dxfId="928" priority="10" rank="1"/>
  </conditionalFormatting>
  <conditionalFormatting sqref="G4">
    <cfRule type="top10" priority="7" bottom="1" rank="1"/>
    <cfRule type="top10" dxfId="927" priority="8" rank="1"/>
  </conditionalFormatting>
  <conditionalFormatting sqref="H4">
    <cfRule type="top10" priority="5" bottom="1" rank="1"/>
    <cfRule type="top10" dxfId="926" priority="6" rank="1"/>
  </conditionalFormatting>
  <conditionalFormatting sqref="I4">
    <cfRule type="top10" priority="3" bottom="1" rank="1"/>
    <cfRule type="top10" dxfId="925" priority="4" rank="1"/>
  </conditionalFormatting>
  <conditionalFormatting sqref="J4">
    <cfRule type="top10" priority="1" bottom="1" rank="1"/>
    <cfRule type="top10" dxfId="92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F0A67B3-E9D5-435F-9D58-08A2FD74AB50}">
          <x14:formula1>
            <xm:f>'C:\Users\gih93\Desktop\[ABRA Scoring 2016.xlsm]Data'!#REF!</xm:f>
          </x14:formula1>
          <xm:sqref>B2</xm:sqref>
        </x14:dataValidation>
        <x14:dataValidation type="list" allowBlank="1" showInputMessage="1" showErrorMessage="1" xr:uid="{2CC220DA-AF7B-47E2-AB15-385314BB3233}">
          <x14:formula1>
            <xm:f>'C:\Users\Ronald\Documents\2016 ABRA\[ABRA Scoring 2016.xlsm]Data'!#REF!</xm:f>
          </x14:formula1>
          <xm:sqref>B3</xm:sqref>
        </x14:dataValidation>
        <x14:dataValidation type="list" allowBlank="1" showInputMessage="1" showErrorMessage="1" xr:uid="{7E2D9EF3-6BD9-4BE5-9E0D-BFBEF46306F4}">
          <x14:formula1>
            <xm:f>'C:\Users\gih93\Desktop\[ABRA Scoring 2016.xlsm]Data'!#REF!</xm:f>
          </x14:formula1>
          <xm:sqref>B4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6B03C-5702-4CAA-98F0-9627A82F318B}">
  <dimension ref="A1:O4"/>
  <sheetViews>
    <sheetView workbookViewId="0">
      <selection activeCell="D36" sqref="D36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118</v>
      </c>
      <c r="C2" s="8">
        <v>43279</v>
      </c>
      <c r="D2" s="9" t="s">
        <v>73</v>
      </c>
      <c r="E2" s="7">
        <v>174</v>
      </c>
      <c r="F2" s="7">
        <v>174</v>
      </c>
      <c r="G2" s="7">
        <v>175</v>
      </c>
      <c r="H2" s="7">
        <v>183</v>
      </c>
      <c r="I2" s="7"/>
      <c r="J2" s="7"/>
      <c r="K2" s="10">
        <v>4</v>
      </c>
      <c r="L2" s="10">
        <v>706</v>
      </c>
      <c r="M2" s="11">
        <v>176.5</v>
      </c>
      <c r="N2" s="10">
        <v>5</v>
      </c>
      <c r="O2" s="11">
        <v>181.5</v>
      </c>
    </row>
    <row r="3" spans="1:15" x14ac:dyDescent="0.25">
      <c r="D3" s="1"/>
    </row>
    <row r="4" spans="1:15" x14ac:dyDescent="0.25">
      <c r="K4" s="12">
        <f>SUM(K2:K3)</f>
        <v>4</v>
      </c>
      <c r="L4" s="12">
        <f>SUM(L2:L3)</f>
        <v>706</v>
      </c>
      <c r="M4" s="1">
        <f>SUM(L4/K4)</f>
        <v>176.5</v>
      </c>
      <c r="N4" s="12">
        <f>SUM(N2:N3)</f>
        <v>5</v>
      </c>
      <c r="O4" s="1">
        <f t="shared" ref="O4" si="0">SUM(M4+N4)</f>
        <v>181.5</v>
      </c>
    </row>
  </sheetData>
  <conditionalFormatting sqref="E1">
    <cfRule type="top10" priority="35" bottom="1" rank="1"/>
    <cfRule type="top10" dxfId="923" priority="36" rank="1"/>
  </conditionalFormatting>
  <conditionalFormatting sqref="F1">
    <cfRule type="top10" priority="33" bottom="1" rank="1"/>
    <cfRule type="top10" dxfId="922" priority="34" rank="1"/>
  </conditionalFormatting>
  <conditionalFormatting sqref="G1">
    <cfRule type="top10" priority="31" bottom="1" rank="1"/>
    <cfRule type="top10" dxfId="921" priority="32" rank="1"/>
  </conditionalFormatting>
  <conditionalFormatting sqref="H1">
    <cfRule type="top10" priority="29" bottom="1" rank="1"/>
    <cfRule type="top10" dxfId="920" priority="30" rank="1"/>
  </conditionalFormatting>
  <conditionalFormatting sqref="I1">
    <cfRule type="top10" priority="27" bottom="1" rank="1"/>
    <cfRule type="top10" dxfId="919" priority="28" rank="1"/>
  </conditionalFormatting>
  <conditionalFormatting sqref="J1">
    <cfRule type="top10" priority="25" bottom="1" rank="1"/>
    <cfRule type="top10" dxfId="918" priority="26" rank="1"/>
  </conditionalFormatting>
  <conditionalFormatting sqref="E2">
    <cfRule type="top10" priority="11" bottom="1" rank="1"/>
    <cfRule type="top10" dxfId="917" priority="12" rank="1"/>
  </conditionalFormatting>
  <conditionalFormatting sqref="F2">
    <cfRule type="top10" priority="9" bottom="1" rank="1"/>
    <cfRule type="top10" dxfId="916" priority="10" rank="1"/>
  </conditionalFormatting>
  <conditionalFormatting sqref="G2">
    <cfRule type="top10" priority="7" bottom="1" rank="1"/>
    <cfRule type="top10" dxfId="915" priority="8" rank="1"/>
  </conditionalFormatting>
  <conditionalFormatting sqref="H2">
    <cfRule type="top10" priority="5" bottom="1" rank="1"/>
    <cfRule type="top10" dxfId="914" priority="6" rank="1"/>
  </conditionalFormatting>
  <conditionalFormatting sqref="I2">
    <cfRule type="top10" priority="3" bottom="1" rank="1"/>
    <cfRule type="top10" dxfId="913" priority="4" rank="1"/>
  </conditionalFormatting>
  <conditionalFormatting sqref="J2">
    <cfRule type="top10" priority="1" bottom="1" rank="1"/>
    <cfRule type="top10" dxfId="91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09BC4D-1175-4C7B-AFB1-6653625759DF}">
          <x14:formula1>
            <xm:f>'C:\Users\Steve\Documents\_Shooting\_Ruger 10-22\2018\[BGSL-ABRA Scoring_6-28-18.xlsm]Data'!#REF!</xm:f>
          </x14:formula1>
          <xm:sqref>B2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7BA5E-A6ED-4025-8B24-0FFC55E180DF}">
  <dimension ref="A1:O22"/>
  <sheetViews>
    <sheetView workbookViewId="0">
      <selection activeCell="A20" sqref="A20:O20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9" t="s">
        <v>0</v>
      </c>
      <c r="B1" s="29" t="s">
        <v>9</v>
      </c>
      <c r="C1" s="29" t="s">
        <v>1</v>
      </c>
      <c r="D1" s="30" t="s">
        <v>2</v>
      </c>
      <c r="E1" s="30" t="s">
        <v>12</v>
      </c>
      <c r="F1" s="30" t="s">
        <v>13</v>
      </c>
      <c r="G1" s="30" t="s">
        <v>14</v>
      </c>
      <c r="H1" s="30" t="s">
        <v>15</v>
      </c>
      <c r="I1" s="30" t="s">
        <v>16</v>
      </c>
      <c r="J1" s="30" t="s">
        <v>17</v>
      </c>
      <c r="K1" s="30" t="s">
        <v>18</v>
      </c>
      <c r="L1" s="30" t="s">
        <v>19</v>
      </c>
      <c r="M1" s="29" t="s">
        <v>7</v>
      </c>
      <c r="N1" s="30" t="s">
        <v>20</v>
      </c>
      <c r="O1" s="30" t="s">
        <v>4</v>
      </c>
    </row>
    <row r="2" spans="1:15" x14ac:dyDescent="0.25">
      <c r="A2" s="7" t="s">
        <v>5</v>
      </c>
      <c r="B2" s="7" t="s">
        <v>46</v>
      </c>
      <c r="C2" s="8">
        <v>43121</v>
      </c>
      <c r="D2" s="9" t="s">
        <v>47</v>
      </c>
      <c r="E2" s="7">
        <v>175</v>
      </c>
      <c r="F2" s="7">
        <v>184</v>
      </c>
      <c r="G2" s="31">
        <v>179</v>
      </c>
      <c r="H2" s="7">
        <v>177</v>
      </c>
      <c r="I2" s="7"/>
      <c r="J2" s="7"/>
      <c r="K2" s="10">
        <v>4</v>
      </c>
      <c r="L2" s="10">
        <v>715</v>
      </c>
      <c r="M2" s="11">
        <v>178.75</v>
      </c>
      <c r="N2" s="10">
        <v>6</v>
      </c>
      <c r="O2" s="11">
        <v>184.75</v>
      </c>
    </row>
    <row r="3" spans="1:15" x14ac:dyDescent="0.25">
      <c r="A3" s="7" t="s">
        <v>5</v>
      </c>
      <c r="B3" s="7" t="s">
        <v>46</v>
      </c>
      <c r="C3" s="8">
        <v>43149</v>
      </c>
      <c r="D3" s="9" t="s">
        <v>47</v>
      </c>
      <c r="E3" s="7">
        <v>179</v>
      </c>
      <c r="F3" s="7">
        <v>179</v>
      </c>
      <c r="G3" s="7">
        <v>178</v>
      </c>
      <c r="H3" s="7">
        <v>190</v>
      </c>
      <c r="I3" s="7"/>
      <c r="J3" s="7"/>
      <c r="K3" s="10">
        <v>4</v>
      </c>
      <c r="L3" s="10">
        <v>726</v>
      </c>
      <c r="M3" s="11">
        <v>181.5</v>
      </c>
      <c r="N3" s="10">
        <v>7</v>
      </c>
      <c r="O3" s="11">
        <v>188.5</v>
      </c>
    </row>
    <row r="4" spans="1:15" x14ac:dyDescent="0.25">
      <c r="A4" s="7" t="s">
        <v>5</v>
      </c>
      <c r="B4" s="7" t="s">
        <v>46</v>
      </c>
      <c r="C4" s="8">
        <v>43177</v>
      </c>
      <c r="D4" s="9" t="s">
        <v>47</v>
      </c>
      <c r="E4" s="7">
        <v>174</v>
      </c>
      <c r="F4" s="7">
        <v>178</v>
      </c>
      <c r="G4" s="7">
        <v>176</v>
      </c>
      <c r="H4" s="7">
        <v>179</v>
      </c>
      <c r="I4" s="7"/>
      <c r="J4" s="7"/>
      <c r="K4" s="10">
        <v>4</v>
      </c>
      <c r="L4" s="10">
        <v>707</v>
      </c>
      <c r="M4" s="11">
        <v>176.75</v>
      </c>
      <c r="N4" s="10">
        <v>11</v>
      </c>
      <c r="O4" s="11">
        <v>187.75</v>
      </c>
    </row>
    <row r="5" spans="1:15" x14ac:dyDescent="0.25">
      <c r="A5" s="7" t="s">
        <v>5</v>
      </c>
      <c r="B5" s="7" t="s">
        <v>46</v>
      </c>
      <c r="C5" s="8">
        <v>43186</v>
      </c>
      <c r="D5" s="9" t="s">
        <v>47</v>
      </c>
      <c r="E5" s="7">
        <v>181</v>
      </c>
      <c r="F5" s="7">
        <v>181</v>
      </c>
      <c r="G5" s="7">
        <v>187</v>
      </c>
      <c r="H5" s="7"/>
      <c r="I5" s="7"/>
      <c r="J5" s="7"/>
      <c r="K5" s="10">
        <v>3</v>
      </c>
      <c r="L5" s="10">
        <v>549</v>
      </c>
      <c r="M5" s="11">
        <v>183</v>
      </c>
      <c r="N5" s="10">
        <v>4</v>
      </c>
      <c r="O5" s="11">
        <v>187</v>
      </c>
    </row>
    <row r="6" spans="1:15" x14ac:dyDescent="0.25">
      <c r="A6" s="7" t="s">
        <v>5</v>
      </c>
      <c r="B6" s="7" t="s">
        <v>46</v>
      </c>
      <c r="C6" s="8">
        <v>43214</v>
      </c>
      <c r="D6" s="9" t="s">
        <v>47</v>
      </c>
      <c r="E6" s="7">
        <v>173</v>
      </c>
      <c r="F6" s="7">
        <v>182</v>
      </c>
      <c r="G6" s="7">
        <v>185</v>
      </c>
      <c r="H6" s="7">
        <v>186</v>
      </c>
      <c r="I6" s="7"/>
      <c r="J6" s="7"/>
      <c r="K6" s="10">
        <v>4</v>
      </c>
      <c r="L6" s="10">
        <v>726</v>
      </c>
      <c r="M6" s="11">
        <v>181.5</v>
      </c>
      <c r="N6" s="10">
        <v>11</v>
      </c>
      <c r="O6" s="11">
        <v>192.5</v>
      </c>
    </row>
    <row r="7" spans="1:15" x14ac:dyDescent="0.25">
      <c r="A7" s="7" t="s">
        <v>5</v>
      </c>
      <c r="B7" s="7" t="s">
        <v>46</v>
      </c>
      <c r="C7" s="8">
        <v>43240</v>
      </c>
      <c r="D7" s="9" t="s">
        <v>47</v>
      </c>
      <c r="E7" s="7">
        <v>184</v>
      </c>
      <c r="F7" s="7">
        <v>180</v>
      </c>
      <c r="G7" s="7">
        <v>177</v>
      </c>
      <c r="H7" s="7">
        <v>184</v>
      </c>
      <c r="I7" s="7"/>
      <c r="J7" s="7"/>
      <c r="K7" s="10">
        <v>4</v>
      </c>
      <c r="L7" s="10">
        <v>725</v>
      </c>
      <c r="M7" s="11">
        <v>181.25</v>
      </c>
      <c r="N7" s="10">
        <v>6</v>
      </c>
      <c r="O7" s="11">
        <v>187.25</v>
      </c>
    </row>
    <row r="8" spans="1:15" x14ac:dyDescent="0.25">
      <c r="A8" s="7" t="s">
        <v>5</v>
      </c>
      <c r="B8" s="7" t="s">
        <v>46</v>
      </c>
      <c r="C8" s="8">
        <v>43249</v>
      </c>
      <c r="D8" s="9" t="s">
        <v>47</v>
      </c>
      <c r="E8" s="7">
        <v>180</v>
      </c>
      <c r="F8" s="7">
        <v>179</v>
      </c>
      <c r="G8" s="7">
        <v>187</v>
      </c>
      <c r="H8" s="7">
        <v>177</v>
      </c>
      <c r="I8" s="7"/>
      <c r="J8" s="7"/>
      <c r="K8" s="10">
        <v>4</v>
      </c>
      <c r="L8" s="10">
        <v>723</v>
      </c>
      <c r="M8" s="11">
        <v>180.75</v>
      </c>
      <c r="N8" s="10">
        <v>4</v>
      </c>
      <c r="O8" s="11">
        <v>184.75</v>
      </c>
    </row>
    <row r="9" spans="1:15" x14ac:dyDescent="0.25">
      <c r="A9" s="7" t="s">
        <v>5</v>
      </c>
      <c r="B9" s="7" t="s">
        <v>46</v>
      </c>
      <c r="C9" s="8">
        <v>43268</v>
      </c>
      <c r="D9" s="9" t="s">
        <v>47</v>
      </c>
      <c r="E9" s="7">
        <v>176</v>
      </c>
      <c r="F9" s="7">
        <v>155</v>
      </c>
      <c r="G9" s="7">
        <v>186</v>
      </c>
      <c r="H9" s="7">
        <v>180</v>
      </c>
      <c r="I9" s="7">
        <v>170</v>
      </c>
      <c r="J9" s="7">
        <v>180</v>
      </c>
      <c r="K9" s="10">
        <v>6</v>
      </c>
      <c r="L9" s="10">
        <v>1047</v>
      </c>
      <c r="M9" s="11">
        <v>174.5</v>
      </c>
      <c r="N9" s="10">
        <v>6</v>
      </c>
      <c r="O9" s="11">
        <v>180.5</v>
      </c>
    </row>
    <row r="10" spans="1:15" x14ac:dyDescent="0.25">
      <c r="A10" s="7" t="s">
        <v>5</v>
      </c>
      <c r="B10" s="7" t="s">
        <v>46</v>
      </c>
      <c r="C10" s="8">
        <v>43277</v>
      </c>
      <c r="D10" s="9" t="s">
        <v>47</v>
      </c>
      <c r="E10" s="7">
        <v>168</v>
      </c>
      <c r="F10" s="7">
        <v>189</v>
      </c>
      <c r="G10" s="7">
        <v>186</v>
      </c>
      <c r="H10" s="7">
        <v>179</v>
      </c>
      <c r="I10" s="7"/>
      <c r="J10" s="7"/>
      <c r="K10" s="10">
        <v>4</v>
      </c>
      <c r="L10" s="10">
        <v>722</v>
      </c>
      <c r="M10" s="11">
        <v>180.5</v>
      </c>
      <c r="N10" s="10">
        <v>11</v>
      </c>
      <c r="O10" s="11">
        <v>191.5</v>
      </c>
    </row>
    <row r="11" spans="1:15" x14ac:dyDescent="0.25">
      <c r="A11" s="7" t="s">
        <v>5</v>
      </c>
      <c r="B11" s="7" t="s">
        <v>46</v>
      </c>
      <c r="C11" s="8">
        <v>43296</v>
      </c>
      <c r="D11" s="9" t="s">
        <v>47</v>
      </c>
      <c r="E11" s="7">
        <v>176</v>
      </c>
      <c r="F11" s="7">
        <v>172</v>
      </c>
      <c r="G11" s="7">
        <v>180</v>
      </c>
      <c r="H11" s="7">
        <v>166</v>
      </c>
      <c r="I11" s="7"/>
      <c r="J11" s="7"/>
      <c r="K11" s="10">
        <v>4</v>
      </c>
      <c r="L11" s="10">
        <v>694</v>
      </c>
      <c r="M11" s="11">
        <v>173.5</v>
      </c>
      <c r="N11" s="10">
        <v>3</v>
      </c>
      <c r="O11" s="11">
        <v>176.5</v>
      </c>
    </row>
    <row r="12" spans="1:15" x14ac:dyDescent="0.25">
      <c r="A12" s="7" t="s">
        <v>5</v>
      </c>
      <c r="B12" s="7" t="s">
        <v>46</v>
      </c>
      <c r="C12" s="8">
        <v>43305</v>
      </c>
      <c r="D12" s="9" t="s">
        <v>47</v>
      </c>
      <c r="E12" s="7">
        <v>182</v>
      </c>
      <c r="F12" s="7">
        <v>186</v>
      </c>
      <c r="G12" s="7">
        <v>184</v>
      </c>
      <c r="H12" s="7">
        <v>183</v>
      </c>
      <c r="I12" s="7"/>
      <c r="J12" s="7"/>
      <c r="K12" s="10">
        <v>4</v>
      </c>
      <c r="L12" s="10">
        <v>735</v>
      </c>
      <c r="M12" s="11">
        <v>183.75</v>
      </c>
      <c r="N12" s="10">
        <v>3</v>
      </c>
      <c r="O12" s="11">
        <v>186.75</v>
      </c>
    </row>
    <row r="13" spans="1:15" x14ac:dyDescent="0.25">
      <c r="A13" s="7" t="s">
        <v>5</v>
      </c>
      <c r="B13" s="7" t="s">
        <v>46</v>
      </c>
      <c r="C13" s="8">
        <v>43331</v>
      </c>
      <c r="D13" s="9" t="s">
        <v>47</v>
      </c>
      <c r="E13" s="7">
        <v>180</v>
      </c>
      <c r="F13" s="7">
        <v>181</v>
      </c>
      <c r="G13" s="7">
        <v>183</v>
      </c>
      <c r="H13" s="7">
        <v>182</v>
      </c>
      <c r="I13" s="7"/>
      <c r="J13" s="7"/>
      <c r="K13" s="10">
        <v>4</v>
      </c>
      <c r="L13" s="10">
        <v>726</v>
      </c>
      <c r="M13" s="11">
        <v>181.5</v>
      </c>
      <c r="N13" s="10">
        <v>3</v>
      </c>
      <c r="O13" s="11">
        <v>184.5</v>
      </c>
    </row>
    <row r="14" spans="1:15" x14ac:dyDescent="0.25">
      <c r="A14" s="7" t="s">
        <v>5</v>
      </c>
      <c r="B14" s="7" t="s">
        <v>46</v>
      </c>
      <c r="C14" s="8">
        <v>43340</v>
      </c>
      <c r="D14" s="9" t="s">
        <v>47</v>
      </c>
      <c r="E14" s="7">
        <v>180</v>
      </c>
      <c r="F14" s="7">
        <v>182</v>
      </c>
      <c r="G14" s="7">
        <v>182</v>
      </c>
      <c r="H14" s="7"/>
      <c r="I14" s="7"/>
      <c r="J14" s="7"/>
      <c r="K14" s="10">
        <v>3</v>
      </c>
      <c r="L14" s="10">
        <v>544</v>
      </c>
      <c r="M14" s="11">
        <v>181.33333333333334</v>
      </c>
      <c r="N14" s="10">
        <v>3</v>
      </c>
      <c r="O14" s="11">
        <v>184.33333333333334</v>
      </c>
    </row>
    <row r="15" spans="1:15" x14ac:dyDescent="0.25">
      <c r="A15" s="7" t="s">
        <v>5</v>
      </c>
      <c r="B15" s="7" t="s">
        <v>46</v>
      </c>
      <c r="C15" s="8">
        <v>43344</v>
      </c>
      <c r="D15" s="9" t="s">
        <v>151</v>
      </c>
      <c r="E15" s="7">
        <v>184</v>
      </c>
      <c r="F15" s="7">
        <v>187</v>
      </c>
      <c r="G15" s="7">
        <v>174</v>
      </c>
      <c r="H15" s="7">
        <v>177</v>
      </c>
      <c r="I15" s="7">
        <v>186</v>
      </c>
      <c r="J15" s="7">
        <v>190</v>
      </c>
      <c r="K15" s="10">
        <v>6</v>
      </c>
      <c r="L15" s="10">
        <v>1098</v>
      </c>
      <c r="M15" s="11">
        <v>183</v>
      </c>
      <c r="N15" s="10">
        <v>10</v>
      </c>
      <c r="O15" s="11">
        <v>193</v>
      </c>
    </row>
    <row r="16" spans="1:15" x14ac:dyDescent="0.25">
      <c r="A16" s="7" t="s">
        <v>5</v>
      </c>
      <c r="B16" s="7" t="s">
        <v>46</v>
      </c>
      <c r="C16" s="8">
        <v>43368</v>
      </c>
      <c r="D16" s="9" t="s">
        <v>47</v>
      </c>
      <c r="E16" s="7">
        <v>191</v>
      </c>
      <c r="F16" s="7">
        <v>189</v>
      </c>
      <c r="G16" s="7">
        <v>193</v>
      </c>
      <c r="H16" s="7"/>
      <c r="I16" s="7"/>
      <c r="J16" s="7"/>
      <c r="K16" s="10">
        <v>3</v>
      </c>
      <c r="L16" s="10">
        <v>573</v>
      </c>
      <c r="M16" s="11">
        <v>191</v>
      </c>
      <c r="N16" s="10">
        <v>9</v>
      </c>
      <c r="O16" s="11">
        <v>200</v>
      </c>
    </row>
    <row r="17" spans="1:15" x14ac:dyDescent="0.25">
      <c r="A17" s="7" t="s">
        <v>5</v>
      </c>
      <c r="B17" s="7" t="s">
        <v>46</v>
      </c>
      <c r="C17" s="8">
        <v>43379</v>
      </c>
      <c r="D17" s="9" t="s">
        <v>47</v>
      </c>
      <c r="E17" s="7">
        <v>181</v>
      </c>
      <c r="F17" s="7">
        <v>187</v>
      </c>
      <c r="G17" s="7">
        <v>180</v>
      </c>
      <c r="H17" s="7">
        <v>186</v>
      </c>
      <c r="I17" s="7"/>
      <c r="J17" s="7"/>
      <c r="K17" s="10">
        <v>4</v>
      </c>
      <c r="L17" s="10">
        <v>734</v>
      </c>
      <c r="M17" s="11">
        <v>183.5</v>
      </c>
      <c r="N17" s="10">
        <v>3</v>
      </c>
      <c r="O17" s="11">
        <v>186.5</v>
      </c>
    </row>
    <row r="18" spans="1:15" x14ac:dyDescent="0.25">
      <c r="A18" s="7" t="s">
        <v>5</v>
      </c>
      <c r="B18" s="7" t="s">
        <v>46</v>
      </c>
      <c r="C18" s="8">
        <v>43394</v>
      </c>
      <c r="D18" s="9" t="s">
        <v>47</v>
      </c>
      <c r="E18" s="7">
        <v>179</v>
      </c>
      <c r="F18" s="7">
        <v>180</v>
      </c>
      <c r="G18" s="7">
        <v>180</v>
      </c>
      <c r="H18" s="7">
        <v>180</v>
      </c>
      <c r="I18" s="7">
        <v>189</v>
      </c>
      <c r="J18" s="7">
        <v>188</v>
      </c>
      <c r="K18" s="10">
        <v>6</v>
      </c>
      <c r="L18" s="10">
        <v>1096</v>
      </c>
      <c r="M18" s="11">
        <v>182.66666666666666</v>
      </c>
      <c r="N18" s="10">
        <v>16</v>
      </c>
      <c r="O18" s="11">
        <v>198.66666666666666</v>
      </c>
    </row>
    <row r="19" spans="1:15" x14ac:dyDescent="0.25">
      <c r="A19" s="7" t="s">
        <v>5</v>
      </c>
      <c r="B19" s="7" t="s">
        <v>46</v>
      </c>
      <c r="C19" s="8">
        <v>43403</v>
      </c>
      <c r="D19" s="9" t="s">
        <v>47</v>
      </c>
      <c r="E19" s="7">
        <v>186</v>
      </c>
      <c r="F19" s="7">
        <v>184</v>
      </c>
      <c r="G19" s="7">
        <v>182</v>
      </c>
      <c r="H19" s="7"/>
      <c r="I19" s="7"/>
      <c r="J19" s="7"/>
      <c r="K19" s="10">
        <v>3</v>
      </c>
      <c r="L19" s="10">
        <v>552</v>
      </c>
      <c r="M19" s="11">
        <v>184</v>
      </c>
      <c r="N19" s="10">
        <v>11</v>
      </c>
      <c r="O19" s="11">
        <v>195</v>
      </c>
    </row>
    <row r="20" spans="1:15" x14ac:dyDescent="0.25">
      <c r="A20" s="7" t="s">
        <v>5</v>
      </c>
      <c r="B20" s="7" t="s">
        <v>46</v>
      </c>
      <c r="C20" s="8">
        <v>43422</v>
      </c>
      <c r="D20" s="9" t="s">
        <v>47</v>
      </c>
      <c r="E20" s="7">
        <v>187</v>
      </c>
      <c r="F20" s="7">
        <v>182</v>
      </c>
      <c r="G20" s="7">
        <v>175</v>
      </c>
      <c r="H20" s="7">
        <v>184</v>
      </c>
      <c r="I20" s="7"/>
      <c r="J20" s="7"/>
      <c r="K20" s="10">
        <v>4</v>
      </c>
      <c r="L20" s="10">
        <v>728</v>
      </c>
      <c r="M20" s="11">
        <v>182</v>
      </c>
      <c r="N20" s="10">
        <v>11</v>
      </c>
      <c r="O20" s="11">
        <v>193</v>
      </c>
    </row>
    <row r="21" spans="1:15" x14ac:dyDescent="0.25">
      <c r="A21" s="32"/>
      <c r="B21" s="32"/>
      <c r="C21" s="33"/>
      <c r="D21" s="34"/>
      <c r="E21" s="32"/>
      <c r="F21" s="32"/>
      <c r="G21" s="32"/>
      <c r="H21" s="32"/>
      <c r="I21" s="32"/>
      <c r="J21" s="32"/>
      <c r="K21" s="35"/>
      <c r="L21" s="35"/>
      <c r="M21" s="36"/>
      <c r="N21" s="35"/>
      <c r="O21" s="36"/>
    </row>
    <row r="22" spans="1:15" ht="15.75" x14ac:dyDescent="0.3">
      <c r="A22" s="37"/>
      <c r="B22" s="37"/>
      <c r="C22" s="37"/>
      <c r="D22" s="38"/>
      <c r="E22" s="37"/>
      <c r="F22" s="37"/>
      <c r="G22" s="37"/>
      <c r="H22" s="37"/>
      <c r="I22" s="37"/>
      <c r="J22" s="37"/>
      <c r="K22" s="39">
        <f>SUM(K2:K21)</f>
        <v>78</v>
      </c>
      <c r="L22" s="39">
        <f>SUM(L2:L21)</f>
        <v>14120</v>
      </c>
      <c r="M22" s="37">
        <f>SUM(L22/K22)</f>
        <v>181.02564102564102</v>
      </c>
      <c r="N22" s="39">
        <f>SUM(N2:N21)</f>
        <v>138</v>
      </c>
      <c r="O22" s="40">
        <f>SUM(M22+N22)</f>
        <v>319.02564102564099</v>
      </c>
    </row>
  </sheetData>
  <conditionalFormatting sqref="E1">
    <cfRule type="top10" priority="239" bottom="1" rank="1"/>
    <cfRule type="top10" dxfId="911" priority="240" rank="1"/>
  </conditionalFormatting>
  <conditionalFormatting sqref="F1">
    <cfRule type="top10" priority="237" bottom="1" rank="1"/>
    <cfRule type="top10" dxfId="910" priority="238" rank="1"/>
  </conditionalFormatting>
  <conditionalFormatting sqref="G1">
    <cfRule type="top10" priority="235" bottom="1" rank="1"/>
    <cfRule type="top10" dxfId="909" priority="236" rank="1"/>
  </conditionalFormatting>
  <conditionalFormatting sqref="H1">
    <cfRule type="top10" priority="233" bottom="1" rank="1"/>
    <cfRule type="top10" dxfId="908" priority="234" rank="1"/>
  </conditionalFormatting>
  <conditionalFormatting sqref="I1">
    <cfRule type="top10" priority="231" bottom="1" rank="1"/>
    <cfRule type="top10" dxfId="907" priority="232" rank="1"/>
  </conditionalFormatting>
  <conditionalFormatting sqref="J1">
    <cfRule type="top10" priority="229" bottom="1" rank="1"/>
    <cfRule type="top10" dxfId="906" priority="230" rank="1"/>
  </conditionalFormatting>
  <conditionalFormatting sqref="E21">
    <cfRule type="top10" priority="241" bottom="1" rank="1"/>
    <cfRule type="top10" dxfId="905" priority="242" rank="1"/>
  </conditionalFormatting>
  <conditionalFormatting sqref="F21">
    <cfRule type="top10" priority="243" bottom="1" rank="1"/>
    <cfRule type="top10" dxfId="904" priority="244" rank="1"/>
  </conditionalFormatting>
  <conditionalFormatting sqref="G21">
    <cfRule type="top10" priority="245" bottom="1" rank="1"/>
    <cfRule type="top10" dxfId="903" priority="246" rank="1"/>
  </conditionalFormatting>
  <conditionalFormatting sqref="H21">
    <cfRule type="top10" priority="247" bottom="1" rank="1"/>
    <cfRule type="top10" dxfId="902" priority="248" rank="1"/>
  </conditionalFormatting>
  <conditionalFormatting sqref="I21">
    <cfRule type="top10" priority="249" bottom="1" rank="1"/>
    <cfRule type="top10" dxfId="901" priority="250" rank="1"/>
  </conditionalFormatting>
  <conditionalFormatting sqref="J21">
    <cfRule type="top10" priority="251" bottom="1" rank="1"/>
    <cfRule type="top10" dxfId="900" priority="252" rank="1"/>
  </conditionalFormatting>
  <conditionalFormatting sqref="E2">
    <cfRule type="top10" priority="227" bottom="1" rank="1"/>
    <cfRule type="top10" dxfId="899" priority="228" rank="1"/>
  </conditionalFormatting>
  <conditionalFormatting sqref="F2">
    <cfRule type="top10" priority="225" bottom="1" rank="1"/>
    <cfRule type="top10" dxfId="898" priority="226" rank="1"/>
  </conditionalFormatting>
  <conditionalFormatting sqref="G2">
    <cfRule type="top10" priority="223" bottom="1" rank="1"/>
    <cfRule type="top10" dxfId="897" priority="224" rank="1"/>
  </conditionalFormatting>
  <conditionalFormatting sqref="H2">
    <cfRule type="top10" priority="221" bottom="1" rank="1"/>
    <cfRule type="top10" dxfId="896" priority="222" rank="1"/>
  </conditionalFormatting>
  <conditionalFormatting sqref="I2">
    <cfRule type="top10" priority="219" bottom="1" rank="1"/>
    <cfRule type="top10" dxfId="895" priority="220" rank="1"/>
  </conditionalFormatting>
  <conditionalFormatting sqref="J2">
    <cfRule type="top10" priority="217" bottom="1" rank="1"/>
    <cfRule type="top10" dxfId="894" priority="218" rank="1"/>
  </conditionalFormatting>
  <conditionalFormatting sqref="E3">
    <cfRule type="top10" priority="215" bottom="1" rank="1"/>
    <cfRule type="top10" dxfId="893" priority="216" rank="1"/>
  </conditionalFormatting>
  <conditionalFormatting sqref="F3">
    <cfRule type="top10" priority="213" bottom="1" rank="1"/>
    <cfRule type="top10" dxfId="892" priority="214" rank="1"/>
  </conditionalFormatting>
  <conditionalFormatting sqref="G3">
    <cfRule type="top10" priority="211" bottom="1" rank="1"/>
    <cfRule type="top10" dxfId="891" priority="212" rank="1"/>
  </conditionalFormatting>
  <conditionalFormatting sqref="H3">
    <cfRule type="top10" priority="209" bottom="1" rank="1"/>
    <cfRule type="top10" dxfId="890" priority="210" rank="1"/>
  </conditionalFormatting>
  <conditionalFormatting sqref="I3">
    <cfRule type="top10" priority="207" bottom="1" rank="1"/>
    <cfRule type="top10" dxfId="889" priority="208" rank="1"/>
  </conditionalFormatting>
  <conditionalFormatting sqref="J3">
    <cfRule type="top10" priority="205" bottom="1" rank="1"/>
    <cfRule type="top10" dxfId="888" priority="206" rank="1"/>
  </conditionalFormatting>
  <conditionalFormatting sqref="E4">
    <cfRule type="top10" priority="203" bottom="1" rank="1"/>
    <cfRule type="top10" dxfId="887" priority="204" rank="1"/>
  </conditionalFormatting>
  <conditionalFormatting sqref="F4">
    <cfRule type="top10" priority="201" bottom="1" rank="1"/>
    <cfRule type="top10" dxfId="886" priority="202" rank="1"/>
  </conditionalFormatting>
  <conditionalFormatting sqref="G4">
    <cfRule type="top10" priority="199" bottom="1" rank="1"/>
    <cfRule type="top10" dxfId="885" priority="200" rank="1"/>
  </conditionalFormatting>
  <conditionalFormatting sqref="H4">
    <cfRule type="top10" priority="197" bottom="1" rank="1"/>
    <cfRule type="top10" dxfId="884" priority="198" rank="1"/>
  </conditionalFormatting>
  <conditionalFormatting sqref="I4">
    <cfRule type="top10" priority="195" bottom="1" rank="1"/>
    <cfRule type="top10" dxfId="883" priority="196" rank="1"/>
  </conditionalFormatting>
  <conditionalFormatting sqref="J4">
    <cfRule type="top10" priority="193" bottom="1" rank="1"/>
    <cfRule type="top10" dxfId="882" priority="194" rank="1"/>
  </conditionalFormatting>
  <conditionalFormatting sqref="E5">
    <cfRule type="top10" priority="191" bottom="1" rank="1"/>
    <cfRule type="top10" dxfId="881" priority="192" rank="1"/>
  </conditionalFormatting>
  <conditionalFormatting sqref="F5">
    <cfRule type="top10" priority="189" bottom="1" rank="1"/>
    <cfRule type="top10" dxfId="880" priority="190" rank="1"/>
  </conditionalFormatting>
  <conditionalFormatting sqref="G5">
    <cfRule type="top10" priority="187" bottom="1" rank="1"/>
    <cfRule type="top10" dxfId="879" priority="188" rank="1"/>
  </conditionalFormatting>
  <conditionalFormatting sqref="H5">
    <cfRule type="top10" priority="185" bottom="1" rank="1"/>
    <cfRule type="top10" dxfId="878" priority="186" rank="1"/>
  </conditionalFormatting>
  <conditionalFormatting sqref="I5">
    <cfRule type="top10" priority="183" bottom="1" rank="1"/>
    <cfRule type="top10" dxfId="877" priority="184" rank="1"/>
  </conditionalFormatting>
  <conditionalFormatting sqref="J5">
    <cfRule type="top10" priority="181" bottom="1" rank="1"/>
    <cfRule type="top10" dxfId="876" priority="182" rank="1"/>
  </conditionalFormatting>
  <conditionalFormatting sqref="E6">
    <cfRule type="top10" priority="179" bottom="1" rank="1"/>
    <cfRule type="top10" dxfId="875" priority="180" rank="1"/>
  </conditionalFormatting>
  <conditionalFormatting sqref="F6">
    <cfRule type="top10" priority="177" bottom="1" rank="1"/>
    <cfRule type="top10" dxfId="874" priority="178" rank="1"/>
  </conditionalFormatting>
  <conditionalFormatting sqref="G6">
    <cfRule type="top10" priority="175" bottom="1" rank="1"/>
    <cfRule type="top10" dxfId="873" priority="176" rank="1"/>
  </conditionalFormatting>
  <conditionalFormatting sqref="H6">
    <cfRule type="top10" priority="173" bottom="1" rank="1"/>
    <cfRule type="top10" dxfId="872" priority="174" rank="1"/>
  </conditionalFormatting>
  <conditionalFormatting sqref="I6">
    <cfRule type="top10" priority="171" bottom="1" rank="1"/>
    <cfRule type="top10" dxfId="871" priority="172" rank="1"/>
  </conditionalFormatting>
  <conditionalFormatting sqref="J6">
    <cfRule type="top10" priority="169" bottom="1" rank="1"/>
    <cfRule type="top10" dxfId="870" priority="170" rank="1"/>
  </conditionalFormatting>
  <conditionalFormatting sqref="E7">
    <cfRule type="top10" priority="167" bottom="1" rank="1"/>
    <cfRule type="top10" dxfId="869" priority="168" rank="1"/>
  </conditionalFormatting>
  <conditionalFormatting sqref="F7">
    <cfRule type="top10" priority="165" bottom="1" rank="1"/>
    <cfRule type="top10" dxfId="868" priority="166" rank="1"/>
  </conditionalFormatting>
  <conditionalFormatting sqref="G7">
    <cfRule type="top10" priority="163" bottom="1" rank="1"/>
    <cfRule type="top10" dxfId="867" priority="164" rank="1"/>
  </conditionalFormatting>
  <conditionalFormatting sqref="H7">
    <cfRule type="top10" priority="161" bottom="1" rank="1"/>
    <cfRule type="top10" dxfId="866" priority="162" rank="1"/>
  </conditionalFormatting>
  <conditionalFormatting sqref="I7">
    <cfRule type="top10" priority="159" bottom="1" rank="1"/>
    <cfRule type="top10" dxfId="865" priority="160" rank="1"/>
  </conditionalFormatting>
  <conditionalFormatting sqref="J7">
    <cfRule type="top10" priority="157" bottom="1" rank="1"/>
    <cfRule type="top10" dxfId="864" priority="158" rank="1"/>
  </conditionalFormatting>
  <conditionalFormatting sqref="E8">
    <cfRule type="top10" priority="155" bottom="1" rank="1"/>
    <cfRule type="top10" dxfId="863" priority="156" rank="1"/>
  </conditionalFormatting>
  <conditionalFormatting sqref="F8">
    <cfRule type="top10" priority="153" bottom="1" rank="1"/>
    <cfRule type="top10" dxfId="862" priority="154" rank="1"/>
  </conditionalFormatting>
  <conditionalFormatting sqref="G8">
    <cfRule type="top10" priority="151" bottom="1" rank="1"/>
    <cfRule type="top10" dxfId="861" priority="152" rank="1"/>
  </conditionalFormatting>
  <conditionalFormatting sqref="H8">
    <cfRule type="top10" priority="149" bottom="1" rank="1"/>
    <cfRule type="top10" dxfId="860" priority="150" rank="1"/>
  </conditionalFormatting>
  <conditionalFormatting sqref="I8">
    <cfRule type="top10" priority="147" bottom="1" rank="1"/>
    <cfRule type="top10" dxfId="859" priority="148" rank="1"/>
  </conditionalFormatting>
  <conditionalFormatting sqref="J8">
    <cfRule type="top10" priority="145" bottom="1" rank="1"/>
    <cfRule type="top10" dxfId="858" priority="146" rank="1"/>
  </conditionalFormatting>
  <conditionalFormatting sqref="E9">
    <cfRule type="top10" priority="143" bottom="1" rank="1"/>
    <cfRule type="top10" dxfId="857" priority="144" rank="1"/>
  </conditionalFormatting>
  <conditionalFormatting sqref="F9">
    <cfRule type="top10" priority="141" bottom="1" rank="1"/>
    <cfRule type="top10" dxfId="856" priority="142" rank="1"/>
  </conditionalFormatting>
  <conditionalFormatting sqref="G9">
    <cfRule type="top10" priority="139" bottom="1" rank="1"/>
    <cfRule type="top10" dxfId="855" priority="140" rank="1"/>
  </conditionalFormatting>
  <conditionalFormatting sqref="H9">
    <cfRule type="top10" priority="137" bottom="1" rank="1"/>
    <cfRule type="top10" dxfId="854" priority="138" rank="1"/>
  </conditionalFormatting>
  <conditionalFormatting sqref="I9">
    <cfRule type="top10" priority="135" bottom="1" rank="1"/>
    <cfRule type="top10" dxfId="853" priority="136" rank="1"/>
  </conditionalFormatting>
  <conditionalFormatting sqref="J9">
    <cfRule type="top10" priority="133" bottom="1" rank="1"/>
    <cfRule type="top10" dxfId="852" priority="134" rank="1"/>
  </conditionalFormatting>
  <conditionalFormatting sqref="E10">
    <cfRule type="top10" priority="131" bottom="1" rank="1"/>
    <cfRule type="top10" dxfId="851" priority="132" rank="1"/>
  </conditionalFormatting>
  <conditionalFormatting sqref="F10">
    <cfRule type="top10" priority="129" bottom="1" rank="1"/>
    <cfRule type="top10" dxfId="850" priority="130" rank="1"/>
  </conditionalFormatting>
  <conditionalFormatting sqref="G10">
    <cfRule type="top10" priority="127" bottom="1" rank="1"/>
    <cfRule type="top10" dxfId="849" priority="128" rank="1"/>
  </conditionalFormatting>
  <conditionalFormatting sqref="H10">
    <cfRule type="top10" priority="125" bottom="1" rank="1"/>
    <cfRule type="top10" dxfId="848" priority="126" rank="1"/>
  </conditionalFormatting>
  <conditionalFormatting sqref="I10">
    <cfRule type="top10" priority="123" bottom="1" rank="1"/>
    <cfRule type="top10" dxfId="847" priority="124" rank="1"/>
  </conditionalFormatting>
  <conditionalFormatting sqref="J10">
    <cfRule type="top10" priority="121" bottom="1" rank="1"/>
    <cfRule type="top10" dxfId="846" priority="122" rank="1"/>
  </conditionalFormatting>
  <conditionalFormatting sqref="E11">
    <cfRule type="top10" priority="109" bottom="1" rank="1"/>
    <cfRule type="top10" dxfId="845" priority="110" rank="1"/>
  </conditionalFormatting>
  <conditionalFormatting sqref="F11">
    <cfRule type="top10" priority="111" bottom="1" rank="1"/>
    <cfRule type="top10" dxfId="844" priority="112" rank="1"/>
  </conditionalFormatting>
  <conditionalFormatting sqref="G11">
    <cfRule type="top10" priority="113" bottom="1" rank="1"/>
    <cfRule type="top10" dxfId="843" priority="114" rank="1"/>
  </conditionalFormatting>
  <conditionalFormatting sqref="H11">
    <cfRule type="top10" priority="115" bottom="1" rank="1"/>
    <cfRule type="top10" dxfId="842" priority="116" rank="1"/>
  </conditionalFormatting>
  <conditionalFormatting sqref="I11">
    <cfRule type="top10" priority="117" bottom="1" rank="1"/>
    <cfRule type="top10" dxfId="841" priority="118" rank="1"/>
  </conditionalFormatting>
  <conditionalFormatting sqref="J11">
    <cfRule type="top10" priority="119" bottom="1" rank="1"/>
    <cfRule type="top10" dxfId="840" priority="120" rank="1"/>
  </conditionalFormatting>
  <conditionalFormatting sqref="E12">
    <cfRule type="top10" priority="107" bottom="1" rank="1"/>
    <cfRule type="top10" dxfId="839" priority="108" rank="1"/>
  </conditionalFormatting>
  <conditionalFormatting sqref="F12">
    <cfRule type="top10" priority="105" bottom="1" rank="1"/>
    <cfRule type="top10" dxfId="838" priority="106" rank="1"/>
  </conditionalFormatting>
  <conditionalFormatting sqref="G12">
    <cfRule type="top10" priority="103" bottom="1" rank="1"/>
    <cfRule type="top10" dxfId="837" priority="104" rank="1"/>
  </conditionalFormatting>
  <conditionalFormatting sqref="H12">
    <cfRule type="top10" priority="101" bottom="1" rank="1"/>
    <cfRule type="top10" dxfId="836" priority="102" rank="1"/>
  </conditionalFormatting>
  <conditionalFormatting sqref="I12">
    <cfRule type="top10" priority="99" bottom="1" rank="1"/>
    <cfRule type="top10" dxfId="835" priority="100" rank="1"/>
  </conditionalFormatting>
  <conditionalFormatting sqref="J12">
    <cfRule type="top10" priority="97" bottom="1" rank="1"/>
    <cfRule type="top10" dxfId="834" priority="98" rank="1"/>
  </conditionalFormatting>
  <conditionalFormatting sqref="E13">
    <cfRule type="top10" priority="95" bottom="1" rank="1"/>
    <cfRule type="top10" dxfId="833" priority="96" rank="1"/>
  </conditionalFormatting>
  <conditionalFormatting sqref="F13">
    <cfRule type="top10" priority="93" bottom="1" rank="1"/>
    <cfRule type="top10" dxfId="832" priority="94" rank="1"/>
  </conditionalFormatting>
  <conditionalFormatting sqref="G13">
    <cfRule type="top10" priority="91" bottom="1" rank="1"/>
    <cfRule type="top10" dxfId="831" priority="92" rank="1"/>
  </conditionalFormatting>
  <conditionalFormatting sqref="H13">
    <cfRule type="top10" priority="89" bottom="1" rank="1"/>
    <cfRule type="top10" dxfId="830" priority="90" rank="1"/>
  </conditionalFormatting>
  <conditionalFormatting sqref="I13">
    <cfRule type="top10" priority="87" bottom="1" rank="1"/>
    <cfRule type="top10" dxfId="829" priority="88" rank="1"/>
  </conditionalFormatting>
  <conditionalFormatting sqref="J13">
    <cfRule type="top10" priority="85" bottom="1" rank="1"/>
    <cfRule type="top10" dxfId="828" priority="86" rank="1"/>
  </conditionalFormatting>
  <conditionalFormatting sqref="E14">
    <cfRule type="top10" priority="83" bottom="1" rank="1"/>
    <cfRule type="top10" dxfId="827" priority="84" rank="1"/>
  </conditionalFormatting>
  <conditionalFormatting sqref="F14">
    <cfRule type="top10" priority="81" bottom="1" rank="1"/>
    <cfRule type="top10" dxfId="826" priority="82" rank="1"/>
  </conditionalFormatting>
  <conditionalFormatting sqref="G14">
    <cfRule type="top10" priority="79" bottom="1" rank="1"/>
    <cfRule type="top10" dxfId="825" priority="80" rank="1"/>
  </conditionalFormatting>
  <conditionalFormatting sqref="H14">
    <cfRule type="top10" priority="77" bottom="1" rank="1"/>
    <cfRule type="top10" dxfId="824" priority="78" rank="1"/>
  </conditionalFormatting>
  <conditionalFormatting sqref="I14">
    <cfRule type="top10" priority="75" bottom="1" rank="1"/>
    <cfRule type="top10" dxfId="823" priority="76" rank="1"/>
  </conditionalFormatting>
  <conditionalFormatting sqref="J14">
    <cfRule type="top10" priority="73" bottom="1" rank="1"/>
    <cfRule type="top10" dxfId="822" priority="74" rank="1"/>
  </conditionalFormatting>
  <conditionalFormatting sqref="E15">
    <cfRule type="top10" priority="61" bottom="1" rank="1"/>
    <cfRule type="top10" dxfId="821" priority="62" rank="1"/>
  </conditionalFormatting>
  <conditionalFormatting sqref="F15">
    <cfRule type="top10" priority="63" bottom="1" rank="1"/>
    <cfRule type="top10" dxfId="820" priority="64" rank="1"/>
  </conditionalFormatting>
  <conditionalFormatting sqref="G15">
    <cfRule type="top10" priority="65" bottom="1" rank="1"/>
    <cfRule type="top10" dxfId="819" priority="66" rank="1"/>
  </conditionalFormatting>
  <conditionalFormatting sqref="H15">
    <cfRule type="top10" priority="67" bottom="1" rank="1"/>
    <cfRule type="top10" dxfId="818" priority="68" rank="1"/>
  </conditionalFormatting>
  <conditionalFormatting sqref="I15">
    <cfRule type="top10" priority="69" bottom="1" rank="1"/>
    <cfRule type="top10" dxfId="817" priority="70" rank="1"/>
  </conditionalFormatting>
  <conditionalFormatting sqref="J15">
    <cfRule type="top10" priority="71" bottom="1" rank="1"/>
    <cfRule type="top10" dxfId="816" priority="72" rank="1"/>
  </conditionalFormatting>
  <conditionalFormatting sqref="E16">
    <cfRule type="top10" priority="59" bottom="1" rank="1"/>
    <cfRule type="top10" dxfId="815" priority="60" rank="1"/>
  </conditionalFormatting>
  <conditionalFormatting sqref="F16">
    <cfRule type="top10" priority="57" bottom="1" rank="1"/>
    <cfRule type="top10" dxfId="814" priority="58" rank="1"/>
  </conditionalFormatting>
  <conditionalFormatting sqref="G16">
    <cfRule type="top10" priority="55" bottom="1" rank="1"/>
    <cfRule type="top10" dxfId="813" priority="56" rank="1"/>
  </conditionalFormatting>
  <conditionalFormatting sqref="H16">
    <cfRule type="top10" priority="53" bottom="1" rank="1"/>
    <cfRule type="top10" dxfId="812" priority="54" rank="1"/>
  </conditionalFormatting>
  <conditionalFormatting sqref="I16">
    <cfRule type="top10" priority="51" bottom="1" rank="1"/>
    <cfRule type="top10" dxfId="811" priority="52" rank="1"/>
  </conditionalFormatting>
  <conditionalFormatting sqref="J16">
    <cfRule type="top10" priority="49" bottom="1" rank="1"/>
    <cfRule type="top10" dxfId="810" priority="50" rank="1"/>
  </conditionalFormatting>
  <conditionalFormatting sqref="E17">
    <cfRule type="top10" priority="47" bottom="1" rank="1"/>
    <cfRule type="top10" dxfId="809" priority="48" rank="1"/>
  </conditionalFormatting>
  <conditionalFormatting sqref="F17">
    <cfRule type="top10" priority="45" bottom="1" rank="1"/>
    <cfRule type="top10" dxfId="808" priority="46" rank="1"/>
  </conditionalFormatting>
  <conditionalFormatting sqref="G17">
    <cfRule type="top10" priority="43" bottom="1" rank="1"/>
    <cfRule type="top10" dxfId="807" priority="44" rank="1"/>
  </conditionalFormatting>
  <conditionalFormatting sqref="H17">
    <cfRule type="top10" priority="41" bottom="1" rank="1"/>
    <cfRule type="top10" dxfId="806" priority="42" rank="1"/>
  </conditionalFormatting>
  <conditionalFormatting sqref="I17">
    <cfRule type="top10" priority="39" bottom="1" rank="1"/>
    <cfRule type="top10" dxfId="805" priority="40" rank="1"/>
  </conditionalFormatting>
  <conditionalFormatting sqref="J17">
    <cfRule type="top10" priority="37" bottom="1" rank="1"/>
    <cfRule type="top10" dxfId="804" priority="38" rank="1"/>
  </conditionalFormatting>
  <conditionalFormatting sqref="E18">
    <cfRule type="top10" priority="35" bottom="1" rank="1"/>
    <cfRule type="top10" dxfId="803" priority="36" rank="1"/>
  </conditionalFormatting>
  <conditionalFormatting sqref="F18">
    <cfRule type="top10" priority="33" bottom="1" rank="1"/>
    <cfRule type="top10" dxfId="802" priority="34" rank="1"/>
  </conditionalFormatting>
  <conditionalFormatting sqref="G18">
    <cfRule type="top10" priority="31" bottom="1" rank="1"/>
    <cfRule type="top10" dxfId="801" priority="32" rank="1"/>
  </conditionalFormatting>
  <conditionalFormatting sqref="H18">
    <cfRule type="top10" priority="29" bottom="1" rank="1"/>
    <cfRule type="top10" dxfId="800" priority="30" rank="1"/>
  </conditionalFormatting>
  <conditionalFormatting sqref="I18">
    <cfRule type="top10" priority="27" bottom="1" rank="1"/>
    <cfRule type="top10" dxfId="799" priority="28" rank="1"/>
  </conditionalFormatting>
  <conditionalFormatting sqref="J18">
    <cfRule type="top10" priority="25" bottom="1" rank="1"/>
    <cfRule type="top10" dxfId="798" priority="26" rank="1"/>
  </conditionalFormatting>
  <conditionalFormatting sqref="E19">
    <cfRule type="top10" priority="23" bottom="1" rank="1"/>
    <cfRule type="top10" dxfId="797" priority="24" rank="1"/>
  </conditionalFormatting>
  <conditionalFormatting sqref="F19">
    <cfRule type="top10" priority="21" bottom="1" rank="1"/>
    <cfRule type="top10" dxfId="796" priority="22" rank="1"/>
  </conditionalFormatting>
  <conditionalFormatting sqref="G19">
    <cfRule type="top10" priority="19" bottom="1" rank="1"/>
    <cfRule type="top10" dxfId="795" priority="20" rank="1"/>
  </conditionalFormatting>
  <conditionalFormatting sqref="H19">
    <cfRule type="top10" priority="17" bottom="1" rank="1"/>
    <cfRule type="top10" dxfId="794" priority="18" rank="1"/>
  </conditionalFormatting>
  <conditionalFormatting sqref="I19">
    <cfRule type="top10" priority="15" bottom="1" rank="1"/>
    <cfRule type="top10" dxfId="793" priority="16" rank="1"/>
  </conditionalFormatting>
  <conditionalFormatting sqref="J19">
    <cfRule type="top10" priority="13" bottom="1" rank="1"/>
    <cfRule type="top10" dxfId="792" priority="14" rank="1"/>
  </conditionalFormatting>
  <conditionalFormatting sqref="E20">
    <cfRule type="top10" priority="11" bottom="1" rank="1"/>
    <cfRule type="top10" dxfId="791" priority="12" rank="1"/>
  </conditionalFormatting>
  <conditionalFormatting sqref="F20">
    <cfRule type="top10" priority="9" bottom="1" rank="1"/>
    <cfRule type="top10" dxfId="790" priority="10" rank="1"/>
  </conditionalFormatting>
  <conditionalFormatting sqref="G20">
    <cfRule type="top10" priority="7" bottom="1" rank="1"/>
    <cfRule type="top10" dxfId="789" priority="8" rank="1"/>
  </conditionalFormatting>
  <conditionalFormatting sqref="H20">
    <cfRule type="top10" priority="5" bottom="1" rank="1"/>
    <cfRule type="top10" dxfId="788" priority="6" rank="1"/>
  </conditionalFormatting>
  <conditionalFormatting sqref="I20">
    <cfRule type="top10" priority="3" bottom="1" rank="1"/>
    <cfRule type="top10" dxfId="787" priority="4" rank="1"/>
  </conditionalFormatting>
  <conditionalFormatting sqref="J20">
    <cfRule type="top10" priority="1" bottom="1" rank="1"/>
    <cfRule type="top10" dxfId="78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8025EE68-DCB3-4A5F-B47F-39E08ECFB6BF}">
          <x14:formula1>
            <xm:f>'C:\Users\abra2\AppData\Local\Packages\Microsoft.MicrosoftEdge_8wekyb3d8bbwe\TempState\Downloads\[ABRA Club Shoot 3182018.xlsx.xlsm]Data'!#REF!</xm:f>
          </x14:formula1>
          <xm:sqref>B4</xm:sqref>
        </x14:dataValidation>
        <x14:dataValidation type="list" allowBlank="1" showInputMessage="1" showErrorMessage="1" xr:uid="{0BADE95F-5682-43F3-86A1-7915170BC6E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5A574270-FC77-4E48-8915-09AFF125C035}">
          <x14:formula1>
            <xm:f>'C:\Users\abra2\AppData\Local\Packages\Microsoft.MicrosoftEdge_8wekyb3d8bbwe\TempState\Downloads\[ABRA Club Shoot 1212018.xlsm]Data'!#REF!</xm:f>
          </x14:formula1>
          <xm:sqref>B2</xm:sqref>
        </x14:dataValidation>
        <x14:dataValidation type="list" allowBlank="1" showInputMessage="1" showErrorMessage="1" xr:uid="{2054D167-FCA7-4F36-8CF5-24954AF23D85}">
          <x14:formula1>
            <xm:f>'C:\Users\abra2\AppData\Local\Packages\Microsoft.MicrosoftEdge_8wekyb3d8bbwe\TempState\Downloads\[ABRA Club Shoot 3272018.xlsm]Data'!#REF!</xm:f>
          </x14:formula1>
          <xm:sqref>B5</xm:sqref>
        </x14:dataValidation>
        <x14:dataValidation type="list" allowBlank="1" showInputMessage="1" showErrorMessage="1" xr:uid="{35F251BA-7311-433B-AC1D-CF4CD3CF3B8F}">
          <x14:formula1>
            <xm:f>'C:\Users\abra2\AppData\Local\Packages\Microsoft.MicrosoftEdge_8wekyb3d8bbwe\TempState\Downloads\[ABRA Club Shoot 4242018.xlsm]Data'!#REF!</xm:f>
          </x14:formula1>
          <xm:sqref>B6</xm:sqref>
        </x14:dataValidation>
        <x14:dataValidation type="list" allowBlank="1" showInputMessage="1" showErrorMessage="1" xr:uid="{91B18308-9B47-4BD6-950A-74EDA7F0D117}">
          <x14:formula1>
            <xm:f>'C:\Users\abra2\AppData\Local\Packages\Microsoft.MicrosoftEdge_8wekyb3d8bbwe\TempState\Downloads\[ABRA Club Shoot 5202018 (2).xlsm]Data'!#REF!</xm:f>
          </x14:formula1>
          <xm:sqref>B7</xm:sqref>
        </x14:dataValidation>
        <x14:dataValidation type="list" allowBlank="1" showInputMessage="1" showErrorMessage="1" xr:uid="{406C7FB2-4EA4-4140-BBD7-95BED6023823}">
          <x14:formula1>
            <xm:f>'C:\Users\abra2\AppData\Local\Packages\Microsoft.MicrosoftEdge_8wekyb3d8bbwe\TempState\Downloads\[ABRA Club Shoot 5292018 (2).xlsm]Data'!#REF!</xm:f>
          </x14:formula1>
          <xm:sqref>B8</xm:sqref>
        </x14:dataValidation>
        <x14:dataValidation type="list" allowBlank="1" showInputMessage="1" showErrorMessage="1" xr:uid="{6517F793-C101-4AD7-986A-18A276379E0D}">
          <x14:formula1>
            <xm:f>'C:\Users\abra2\Desktop\ABRA Files and More\AUTO BENCH REST ASSOCIATION FILE\ABRA 2018\Georgia\[ABRA Georgia Scoring Program.xlsm]Data'!#REF!</xm:f>
          </x14:formula1>
          <xm:sqref>B9:B11</xm:sqref>
        </x14:dataValidation>
        <x14:dataValidation type="list" allowBlank="1" showInputMessage="1" showErrorMessage="1" xr:uid="{4E77E66D-2C84-4960-B7E8-3D69413922E4}">
          <x14:formula1>
            <xm:f>'C:\Users\abra2\Desktop\ABRA Files and More\AUTO BENCH REST ASSOCIATION FILE\ABRA 2018\Georgia\[ABRA Club Shoot 7242018.xlsm]Data'!#REF!</xm:f>
          </x14:formula1>
          <xm:sqref>B12</xm:sqref>
        </x14:dataValidation>
        <x14:dataValidation type="list" allowBlank="1" showInputMessage="1" showErrorMessage="1" xr:uid="{9FFD71B3-E4B4-4799-AA06-1C7CDB2CCC19}">
          <x14:formula1>
            <xm:f>'C:\Users\abra2\AppData\Local\Packages\Microsoft.MicrosoftEdge_8wekyb3d8bbwe\TempState\Downloads\[ABRA Club Shoot 8192018 (5).xlsm]Data'!#REF!</xm:f>
          </x14:formula1>
          <xm:sqref>B13</xm:sqref>
        </x14:dataValidation>
        <x14:dataValidation type="list" allowBlank="1" showInputMessage="1" showErrorMessage="1" xr:uid="{981EDA0B-E2CE-47C6-8B84-522315707102}">
          <x14:formula1>
            <xm:f>'C:\Users\abra2\AppData\Local\Packages\Microsoft.MicrosoftEdge_8wekyb3d8bbwe\TempState\Downloads\[ABRA Club Shoot 8282018 (4).xlsm]Data'!#REF!</xm:f>
          </x14:formula1>
          <xm:sqref>B14</xm:sqref>
        </x14:dataValidation>
        <x14:dataValidation type="list" allowBlank="1" showInputMessage="1" showErrorMessage="1" xr:uid="{F4F6EA9C-C35F-4F42-A931-C1B7C7DC0FC4}">
          <x14:formula1>
            <xm:f>'E:\ABRA VA STATE\[ABRA VA STATE 09 01 18.xlsm]Data'!#REF!</xm:f>
          </x14:formula1>
          <xm:sqref>B15</xm:sqref>
        </x14:dataValidation>
        <x14:dataValidation type="list" allowBlank="1" showInputMessage="1" showErrorMessage="1" xr:uid="{48357B22-CE88-4D36-AEC3-318AD78D1200}">
          <x14:formula1>
            <xm:f>'C:\Users\abra2\AppData\Local\Packages\Microsoft.MicrosoftEdge_8wekyb3d8bbwe\TempState\Downloads\[ABRA Club Shoot 9252018 (2).xlsm]Data'!#REF!</xm:f>
          </x14:formula1>
          <xm:sqref>B16</xm:sqref>
        </x14:dataValidation>
        <x14:dataValidation type="list" allowBlank="1" showInputMessage="1" showErrorMessage="1" xr:uid="{085C73BD-4CD2-42DE-9C40-78FA2C88A407}">
          <x14:formula1>
            <xm:f>'C:\Users\abra2\AppData\Local\Packages\Microsoft.MicrosoftEdge_8wekyb3d8bbwe\TempState\Downloads\[ABRA Club Shoot 1062018 (2).xlsm]Data'!#REF!</xm:f>
          </x14:formula1>
          <xm:sqref>B17</xm:sqref>
        </x14:dataValidation>
        <x14:dataValidation type="list" allowBlank="1" showInputMessage="1" showErrorMessage="1" xr:uid="{DA786D0D-19FB-40AA-8B30-0F357F2F8256}">
          <x14:formula1>
            <xm:f>'C:\Users\abra2\AppData\Local\Packages\Microsoft.MicrosoftEdge_8wekyb3d8bbwe\TempState\Downloads\[ABRA GA State Tournament 10212018 (3).xlsm]Data'!#REF!</xm:f>
          </x14:formula1>
          <xm:sqref>B18</xm:sqref>
        </x14:dataValidation>
        <x14:dataValidation type="list" allowBlank="1" showInputMessage="1" showErrorMessage="1" xr:uid="{55296E58-8240-424A-BF6F-2DCC3BD2BE30}">
          <x14:formula1>
            <xm:f>'C:\Users\abra2\AppData\Local\Packages\Microsoft.MicrosoftEdge_8wekyb3d8bbwe\TempState\Downloads\[ABRA Club Shoot 10302018 (2).xlsm]Data'!#REF!</xm:f>
          </x14:formula1>
          <xm:sqref>B19</xm:sqref>
        </x14:dataValidation>
        <x14:dataValidation type="list" allowBlank="1" showInputMessage="1" showErrorMessage="1" xr:uid="{3B8643EB-93E0-4212-9E59-E5D21CCF4C9D}">
          <x14:formula1>
            <xm:f>'[ABRA Club Shoot 11182018 (2).xlsm]Data'!#REF!</xm:f>
          </x14:formula1>
          <xm:sqref>B20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O17"/>
  <sheetViews>
    <sheetView workbookViewId="0">
      <selection activeCell="A12" sqref="A12:O12"/>
    </sheetView>
  </sheetViews>
  <sheetFormatPr defaultRowHeight="15" x14ac:dyDescent="0.25"/>
  <cols>
    <col min="1" max="1" width="11.140625" style="4" bestFit="1" customWidth="1"/>
    <col min="2" max="2" width="17" style="4" bestFit="1" customWidth="1"/>
    <col min="3" max="3" width="16.42578125" style="4" bestFit="1" customWidth="1"/>
    <col min="4" max="4" width="20.5703125" style="4" bestFit="1" customWidth="1"/>
    <col min="5" max="10" width="9.140625" style="4"/>
    <col min="11" max="11" width="13.28515625" style="4" bestFit="1" customWidth="1"/>
    <col min="12" max="12" width="12.28515625" style="4" bestFit="1" customWidth="1"/>
    <col min="13" max="13" width="9" style="4" bestFit="1" customWidth="1"/>
    <col min="14" max="14" width="7.140625" style="4" bestFit="1" customWidth="1"/>
    <col min="15" max="15" width="13.7109375" style="4" bestFit="1" customWidth="1"/>
    <col min="16" max="16384" width="9.140625" style="4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18" t="s">
        <v>5</v>
      </c>
      <c r="B2" s="18" t="s">
        <v>26</v>
      </c>
      <c r="C2" s="19">
        <v>43156</v>
      </c>
      <c r="D2" s="20" t="s">
        <v>25</v>
      </c>
      <c r="E2" s="18">
        <v>179</v>
      </c>
      <c r="F2" s="24">
        <v>181</v>
      </c>
      <c r="G2" s="24">
        <v>184</v>
      </c>
      <c r="H2" s="24">
        <v>187</v>
      </c>
      <c r="I2" s="24"/>
      <c r="J2" s="24"/>
      <c r="K2" s="21">
        <v>4</v>
      </c>
      <c r="L2" s="21">
        <v>731</v>
      </c>
      <c r="M2" s="22">
        <v>182.75</v>
      </c>
      <c r="N2" s="25">
        <v>11</v>
      </c>
      <c r="O2" s="26">
        <v>193.75</v>
      </c>
    </row>
    <row r="3" spans="1:15" x14ac:dyDescent="0.25">
      <c r="A3" s="7" t="s">
        <v>5</v>
      </c>
      <c r="B3" s="7" t="s">
        <v>26</v>
      </c>
      <c r="C3" s="8">
        <v>43183</v>
      </c>
      <c r="D3" s="9" t="s">
        <v>31</v>
      </c>
      <c r="E3" s="7">
        <v>181</v>
      </c>
      <c r="F3" s="7">
        <v>188</v>
      </c>
      <c r="G3" s="23">
        <v>188</v>
      </c>
      <c r="H3" s="7">
        <v>183</v>
      </c>
      <c r="I3" s="7">
        <v>178</v>
      </c>
      <c r="J3" s="23">
        <v>186</v>
      </c>
      <c r="K3" s="10">
        <v>6</v>
      </c>
      <c r="L3" s="10">
        <v>1104</v>
      </c>
      <c r="M3" s="11">
        <v>184</v>
      </c>
      <c r="N3" s="10">
        <v>18</v>
      </c>
      <c r="O3" s="11">
        <v>202</v>
      </c>
    </row>
    <row r="4" spans="1:15" x14ac:dyDescent="0.25">
      <c r="A4" s="18" t="s">
        <v>5</v>
      </c>
      <c r="B4" s="18" t="s">
        <v>26</v>
      </c>
      <c r="C4" s="19">
        <v>43219</v>
      </c>
      <c r="D4" s="20" t="s">
        <v>25</v>
      </c>
      <c r="E4" s="45">
        <v>177</v>
      </c>
      <c r="F4" s="18">
        <v>177</v>
      </c>
      <c r="G4" s="18">
        <v>183</v>
      </c>
      <c r="H4" s="18">
        <v>181</v>
      </c>
      <c r="I4" s="18"/>
      <c r="J4" s="18"/>
      <c r="K4" s="21">
        <v>4</v>
      </c>
      <c r="L4" s="21">
        <v>718</v>
      </c>
      <c r="M4" s="22">
        <v>179.5</v>
      </c>
      <c r="N4" s="21">
        <v>6</v>
      </c>
      <c r="O4" s="22">
        <v>185.5</v>
      </c>
    </row>
    <row r="5" spans="1:15" x14ac:dyDescent="0.25">
      <c r="A5" s="7" t="s">
        <v>5</v>
      </c>
      <c r="B5" s="7" t="s">
        <v>26</v>
      </c>
      <c r="C5" s="8">
        <v>43246</v>
      </c>
      <c r="D5" s="9" t="s">
        <v>21</v>
      </c>
      <c r="E5" s="7">
        <v>168</v>
      </c>
      <c r="F5" s="7">
        <v>183</v>
      </c>
      <c r="G5" s="7">
        <v>177</v>
      </c>
      <c r="H5" s="7">
        <v>172</v>
      </c>
      <c r="I5" s="7"/>
      <c r="J5" s="7"/>
      <c r="K5" s="10">
        <v>4</v>
      </c>
      <c r="L5" s="10">
        <v>700</v>
      </c>
      <c r="M5" s="11">
        <v>175</v>
      </c>
      <c r="N5" s="10">
        <v>6</v>
      </c>
      <c r="O5" s="11">
        <v>181</v>
      </c>
    </row>
    <row r="6" spans="1:15" x14ac:dyDescent="0.25">
      <c r="A6" s="18" t="s">
        <v>5</v>
      </c>
      <c r="B6" s="18" t="s">
        <v>26</v>
      </c>
      <c r="C6" s="19">
        <v>43247</v>
      </c>
      <c r="D6" s="20" t="s">
        <v>25</v>
      </c>
      <c r="E6" s="18">
        <v>182</v>
      </c>
      <c r="F6" s="24">
        <v>184</v>
      </c>
      <c r="G6" s="24">
        <v>183</v>
      </c>
      <c r="H6" s="24">
        <v>180</v>
      </c>
      <c r="I6" s="18"/>
      <c r="J6" s="18"/>
      <c r="K6" s="21">
        <v>4</v>
      </c>
      <c r="L6" s="21">
        <v>729</v>
      </c>
      <c r="M6" s="22">
        <v>182.25</v>
      </c>
      <c r="N6" s="21">
        <v>11</v>
      </c>
      <c r="O6" s="22">
        <v>193.25</v>
      </c>
    </row>
    <row r="7" spans="1:15" x14ac:dyDescent="0.25">
      <c r="A7" s="18" t="s">
        <v>5</v>
      </c>
      <c r="B7" s="18" t="s">
        <v>26</v>
      </c>
      <c r="C7" s="19">
        <v>43302</v>
      </c>
      <c r="D7" s="20" t="s">
        <v>25</v>
      </c>
      <c r="E7" s="18">
        <v>179</v>
      </c>
      <c r="F7" s="24">
        <v>173</v>
      </c>
      <c r="G7" s="24">
        <v>182</v>
      </c>
      <c r="H7" s="24">
        <v>166</v>
      </c>
      <c r="I7" s="18"/>
      <c r="J7" s="18"/>
      <c r="K7" s="21">
        <v>4</v>
      </c>
      <c r="L7" s="21">
        <v>700</v>
      </c>
      <c r="M7" s="22">
        <v>175</v>
      </c>
      <c r="N7" s="21">
        <v>5</v>
      </c>
      <c r="O7" s="22">
        <v>180</v>
      </c>
    </row>
    <row r="8" spans="1:15" x14ac:dyDescent="0.25">
      <c r="A8" s="18" t="s">
        <v>5</v>
      </c>
      <c r="B8" s="18" t="s">
        <v>26</v>
      </c>
      <c r="C8" s="19">
        <v>43337</v>
      </c>
      <c r="D8" s="20" t="s">
        <v>25</v>
      </c>
      <c r="E8" s="24">
        <v>177</v>
      </c>
      <c r="F8" s="45">
        <v>176</v>
      </c>
      <c r="G8" s="45">
        <v>172</v>
      </c>
      <c r="H8" s="45">
        <v>166</v>
      </c>
      <c r="I8" s="24"/>
      <c r="J8" s="24"/>
      <c r="K8" s="21">
        <v>4</v>
      </c>
      <c r="L8" s="21">
        <v>691</v>
      </c>
      <c r="M8" s="22">
        <v>172.75</v>
      </c>
      <c r="N8" s="21">
        <v>4</v>
      </c>
      <c r="O8" s="22">
        <v>176.75</v>
      </c>
    </row>
    <row r="9" spans="1:15" ht="15.75" thickBot="1" x14ac:dyDescent="0.3">
      <c r="A9" s="7" t="s">
        <v>5</v>
      </c>
      <c r="B9" s="7" t="s">
        <v>26</v>
      </c>
      <c r="C9" s="8">
        <v>43372</v>
      </c>
      <c r="D9" s="9" t="s">
        <v>21</v>
      </c>
      <c r="E9" s="7">
        <v>183</v>
      </c>
      <c r="F9" s="7">
        <v>183</v>
      </c>
      <c r="G9" s="7">
        <v>178</v>
      </c>
      <c r="H9" s="7">
        <v>180</v>
      </c>
      <c r="I9" s="7">
        <v>188</v>
      </c>
      <c r="J9" s="7">
        <v>174</v>
      </c>
      <c r="K9" s="10">
        <v>6</v>
      </c>
      <c r="L9" s="10">
        <v>1086</v>
      </c>
      <c r="M9" s="11">
        <v>181</v>
      </c>
      <c r="N9" s="10">
        <v>14</v>
      </c>
      <c r="O9" s="11">
        <v>195</v>
      </c>
    </row>
    <row r="10" spans="1:15" ht="15.75" thickBot="1" x14ac:dyDescent="0.3">
      <c r="A10" s="7" t="s">
        <v>5</v>
      </c>
      <c r="B10" s="7" t="s">
        <v>26</v>
      </c>
      <c r="C10" s="8">
        <v>43400</v>
      </c>
      <c r="D10" s="65" t="s">
        <v>21</v>
      </c>
      <c r="E10" s="66">
        <v>186</v>
      </c>
      <c r="F10" s="66">
        <v>183</v>
      </c>
      <c r="G10" s="67">
        <v>179</v>
      </c>
      <c r="H10" s="68">
        <v>184</v>
      </c>
      <c r="I10" s="7"/>
      <c r="J10" s="7"/>
      <c r="K10" s="10">
        <v>4</v>
      </c>
      <c r="L10" s="10">
        <v>732</v>
      </c>
      <c r="M10" s="11">
        <v>183</v>
      </c>
      <c r="N10" s="10">
        <v>9</v>
      </c>
      <c r="O10" s="11">
        <v>192</v>
      </c>
    </row>
    <row r="11" spans="1:15" x14ac:dyDescent="0.25">
      <c r="A11" s="18" t="s">
        <v>5</v>
      </c>
      <c r="B11" s="18" t="s">
        <v>26</v>
      </c>
      <c r="C11" s="19">
        <v>43401</v>
      </c>
      <c r="D11" s="72" t="s">
        <v>173</v>
      </c>
      <c r="E11" s="73">
        <v>182</v>
      </c>
      <c r="F11" s="24">
        <v>186</v>
      </c>
      <c r="G11" s="74">
        <v>184</v>
      </c>
      <c r="H11" s="45">
        <v>182</v>
      </c>
      <c r="I11" s="45"/>
      <c r="J11" s="18"/>
      <c r="K11" s="21">
        <v>4</v>
      </c>
      <c r="L11" s="21">
        <v>734</v>
      </c>
      <c r="M11" s="22">
        <v>183.5</v>
      </c>
      <c r="N11" s="21">
        <v>9</v>
      </c>
      <c r="O11" s="22">
        <v>192.5</v>
      </c>
    </row>
    <row r="12" spans="1:15" x14ac:dyDescent="0.25">
      <c r="A12" s="18" t="s">
        <v>5</v>
      </c>
      <c r="B12" s="18" t="s">
        <v>26</v>
      </c>
      <c r="C12" s="19">
        <v>43407</v>
      </c>
      <c r="D12" s="76" t="s">
        <v>175</v>
      </c>
      <c r="E12" s="74">
        <v>189</v>
      </c>
      <c r="F12" s="24">
        <v>185</v>
      </c>
      <c r="G12" s="77">
        <v>184</v>
      </c>
      <c r="H12" s="24">
        <v>183</v>
      </c>
      <c r="I12" s="45">
        <v>180</v>
      </c>
      <c r="J12" s="18">
        <v>182</v>
      </c>
      <c r="K12" s="21">
        <v>6</v>
      </c>
      <c r="L12" s="21">
        <v>1103</v>
      </c>
      <c r="M12" s="22">
        <v>183.83333333333334</v>
      </c>
      <c r="N12" s="21">
        <v>22</v>
      </c>
      <c r="O12" s="11">
        <f t="shared" ref="O12" si="0">SUM(M12+N12)</f>
        <v>205.83333333333334</v>
      </c>
    </row>
    <row r="13" spans="1:15" x14ac:dyDescent="0.25">
      <c r="A13" s="1"/>
      <c r="B13" s="1"/>
      <c r="C13" s="1"/>
      <c r="D13" s="2"/>
      <c r="K13" s="1"/>
      <c r="L13" s="1"/>
      <c r="M13" s="1"/>
      <c r="N13" s="1"/>
      <c r="O13" s="1"/>
    </row>
    <row r="14" spans="1:15" x14ac:dyDescent="0.25">
      <c r="A14" s="1"/>
      <c r="B14" s="1"/>
      <c r="C14" s="1"/>
      <c r="D14" s="2"/>
      <c r="K14" s="1"/>
      <c r="L14" s="1"/>
      <c r="M14" s="1"/>
      <c r="N14" s="1"/>
      <c r="O14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>
        <f>SUM(K2:K16)</f>
        <v>50</v>
      </c>
      <c r="L17" s="1">
        <f>SUM(L2:L16)</f>
        <v>9028</v>
      </c>
      <c r="M17" s="1">
        <f>SUM(L17/K17)</f>
        <v>180.56</v>
      </c>
      <c r="N17" s="1">
        <f>SUM(N2:N16)</f>
        <v>115</v>
      </c>
      <c r="O17" s="1">
        <f t="shared" ref="O17" si="1">SUM(M17+N17)</f>
        <v>295.56</v>
      </c>
    </row>
  </sheetData>
  <conditionalFormatting sqref="E1">
    <cfRule type="top10" priority="365" bottom="1" rank="1"/>
    <cfRule type="top10" dxfId="785" priority="366" rank="1"/>
  </conditionalFormatting>
  <conditionalFormatting sqref="F1">
    <cfRule type="top10" priority="363" bottom="1" rank="1"/>
    <cfRule type="top10" dxfId="784" priority="364" rank="1"/>
  </conditionalFormatting>
  <conditionalFormatting sqref="G1">
    <cfRule type="top10" priority="361" bottom="1" rank="1"/>
    <cfRule type="top10" dxfId="783" priority="362" rank="1"/>
  </conditionalFormatting>
  <conditionalFormatting sqref="H1">
    <cfRule type="top10" priority="359" bottom="1" rank="1"/>
    <cfRule type="top10" dxfId="782" priority="360" rank="1"/>
  </conditionalFormatting>
  <conditionalFormatting sqref="I1">
    <cfRule type="top10" priority="357" bottom="1" rank="1"/>
    <cfRule type="top10" dxfId="781" priority="358" rank="1"/>
  </conditionalFormatting>
  <conditionalFormatting sqref="J1">
    <cfRule type="top10" priority="355" bottom="1" rank="1"/>
    <cfRule type="top10" dxfId="780" priority="356" rank="1"/>
  </conditionalFormatting>
  <conditionalFormatting sqref="E2">
    <cfRule type="top10" priority="131" bottom="1" rank="1"/>
    <cfRule type="top10" dxfId="779" priority="132" rank="1"/>
  </conditionalFormatting>
  <conditionalFormatting sqref="F2">
    <cfRule type="top10" priority="129" bottom="1" rank="1"/>
    <cfRule type="top10" dxfId="778" priority="130" rank="1"/>
  </conditionalFormatting>
  <conditionalFormatting sqref="G2">
    <cfRule type="top10" priority="127" bottom="1" rank="1"/>
    <cfRule type="top10" dxfId="777" priority="128" rank="1"/>
  </conditionalFormatting>
  <conditionalFormatting sqref="H2">
    <cfRule type="top10" priority="125" bottom="1" rank="1"/>
    <cfRule type="top10" dxfId="776" priority="126" rank="1"/>
  </conditionalFormatting>
  <conditionalFormatting sqref="I2">
    <cfRule type="top10" priority="123" bottom="1" rank="1"/>
    <cfRule type="top10" dxfId="775" priority="124" rank="1"/>
  </conditionalFormatting>
  <conditionalFormatting sqref="J2">
    <cfRule type="top10" priority="121" bottom="1" rank="1"/>
    <cfRule type="top10" dxfId="774" priority="122" rank="1"/>
  </conditionalFormatting>
  <conditionalFormatting sqref="E3">
    <cfRule type="top10" priority="119" bottom="1" rank="1"/>
    <cfRule type="top10" dxfId="773" priority="120" rank="1"/>
  </conditionalFormatting>
  <conditionalFormatting sqref="F3">
    <cfRule type="top10" priority="117" bottom="1" rank="1"/>
    <cfRule type="top10" dxfId="772" priority="118" rank="1"/>
  </conditionalFormatting>
  <conditionalFormatting sqref="G3">
    <cfRule type="top10" priority="115" bottom="1" rank="1"/>
    <cfRule type="top10" dxfId="771" priority="116" rank="1"/>
  </conditionalFormatting>
  <conditionalFormatting sqref="H3">
    <cfRule type="top10" priority="113" bottom="1" rank="1"/>
    <cfRule type="top10" dxfId="770" priority="114" rank="1"/>
  </conditionalFormatting>
  <conditionalFormatting sqref="I3">
    <cfRule type="top10" priority="111" bottom="1" rank="1"/>
    <cfRule type="top10" dxfId="769" priority="112" rank="1"/>
  </conditionalFormatting>
  <conditionalFormatting sqref="J3">
    <cfRule type="top10" priority="109" bottom="1" rank="1"/>
    <cfRule type="top10" dxfId="768" priority="110" rank="1"/>
  </conditionalFormatting>
  <conditionalFormatting sqref="E4">
    <cfRule type="top10" priority="107" bottom="1" rank="1"/>
    <cfRule type="top10" dxfId="767" priority="108" rank="1"/>
  </conditionalFormatting>
  <conditionalFormatting sqref="F4">
    <cfRule type="top10" priority="105" bottom="1" rank="1"/>
    <cfRule type="top10" dxfId="766" priority="106" rank="1"/>
  </conditionalFormatting>
  <conditionalFormatting sqref="G4">
    <cfRule type="top10" priority="103" bottom="1" rank="1"/>
    <cfRule type="top10" dxfId="765" priority="104" rank="1"/>
  </conditionalFormatting>
  <conditionalFormatting sqref="H4">
    <cfRule type="top10" priority="101" bottom="1" rank="1"/>
    <cfRule type="top10" dxfId="764" priority="102" rank="1"/>
  </conditionalFormatting>
  <conditionalFormatting sqref="I4">
    <cfRule type="top10" priority="99" bottom="1" rank="1"/>
    <cfRule type="top10" dxfId="763" priority="100" rank="1"/>
  </conditionalFormatting>
  <conditionalFormatting sqref="J4">
    <cfRule type="top10" priority="97" bottom="1" rank="1"/>
    <cfRule type="top10" dxfId="762" priority="98" rank="1"/>
  </conditionalFormatting>
  <conditionalFormatting sqref="E5">
    <cfRule type="top10" priority="95" bottom="1" rank="1"/>
    <cfRule type="top10" dxfId="761" priority="96" rank="1"/>
  </conditionalFormatting>
  <conditionalFormatting sqref="F5">
    <cfRule type="top10" priority="93" bottom="1" rank="1"/>
    <cfRule type="top10" dxfId="760" priority="94" rank="1"/>
  </conditionalFormatting>
  <conditionalFormatting sqref="G5">
    <cfRule type="top10" priority="91" bottom="1" rank="1"/>
    <cfRule type="top10" dxfId="759" priority="92" rank="1"/>
  </conditionalFormatting>
  <conditionalFormatting sqref="H5">
    <cfRule type="top10" priority="89" bottom="1" rank="1"/>
    <cfRule type="top10" dxfId="758" priority="90" rank="1"/>
  </conditionalFormatting>
  <conditionalFormatting sqref="I5">
    <cfRule type="top10" priority="87" bottom="1" rank="1"/>
    <cfRule type="top10" dxfId="757" priority="88" rank="1"/>
  </conditionalFormatting>
  <conditionalFormatting sqref="J5">
    <cfRule type="top10" priority="85" bottom="1" rank="1"/>
    <cfRule type="top10" dxfId="756" priority="86" rank="1"/>
  </conditionalFormatting>
  <conditionalFormatting sqref="E6">
    <cfRule type="top10" priority="83" bottom="1" rank="1"/>
    <cfRule type="top10" dxfId="755" priority="84" rank="1"/>
  </conditionalFormatting>
  <conditionalFormatting sqref="F6">
    <cfRule type="top10" priority="81" bottom="1" rank="1"/>
    <cfRule type="top10" dxfId="754" priority="82" rank="1"/>
  </conditionalFormatting>
  <conditionalFormatting sqref="G6">
    <cfRule type="top10" priority="79" bottom="1" rank="1"/>
    <cfRule type="top10" dxfId="753" priority="80" rank="1"/>
  </conditionalFormatting>
  <conditionalFormatting sqref="H6">
    <cfRule type="top10" priority="77" bottom="1" rank="1"/>
    <cfRule type="top10" dxfId="752" priority="78" rank="1"/>
  </conditionalFormatting>
  <conditionalFormatting sqref="I6">
    <cfRule type="top10" priority="75" bottom="1" rank="1"/>
    <cfRule type="top10" dxfId="751" priority="76" rank="1"/>
  </conditionalFormatting>
  <conditionalFormatting sqref="J6">
    <cfRule type="top10" priority="73" bottom="1" rank="1"/>
    <cfRule type="top10" dxfId="750" priority="74" rank="1"/>
  </conditionalFormatting>
  <conditionalFormatting sqref="E7">
    <cfRule type="top10" priority="71" bottom="1" rank="1"/>
    <cfRule type="top10" dxfId="749" priority="72" rank="1"/>
  </conditionalFormatting>
  <conditionalFormatting sqref="F7">
    <cfRule type="top10" priority="69" bottom="1" rank="1"/>
    <cfRule type="top10" dxfId="748" priority="70" rank="1"/>
  </conditionalFormatting>
  <conditionalFormatting sqref="G7">
    <cfRule type="top10" priority="67" bottom="1" rank="1"/>
    <cfRule type="top10" dxfId="747" priority="68" rank="1"/>
  </conditionalFormatting>
  <conditionalFormatting sqref="H7">
    <cfRule type="top10" priority="65" bottom="1" rank="1"/>
    <cfRule type="top10" dxfId="746" priority="66" rank="1"/>
  </conditionalFormatting>
  <conditionalFormatting sqref="I7">
    <cfRule type="top10" priority="63" bottom="1" rank="1"/>
    <cfRule type="top10" dxfId="745" priority="64" rank="1"/>
  </conditionalFormatting>
  <conditionalFormatting sqref="J7">
    <cfRule type="top10" priority="61" bottom="1" rank="1"/>
    <cfRule type="top10" dxfId="744" priority="62" rank="1"/>
  </conditionalFormatting>
  <conditionalFormatting sqref="E8">
    <cfRule type="top10" priority="59" bottom="1" rank="1"/>
    <cfRule type="top10" dxfId="743" priority="60" rank="1"/>
  </conditionalFormatting>
  <conditionalFormatting sqref="F8">
    <cfRule type="top10" priority="57" bottom="1" rank="1"/>
    <cfRule type="top10" dxfId="742" priority="58" rank="1"/>
  </conditionalFormatting>
  <conditionalFormatting sqref="G8">
    <cfRule type="top10" priority="55" bottom="1" rank="1"/>
    <cfRule type="top10" dxfId="741" priority="56" rank="1"/>
  </conditionalFormatting>
  <conditionalFormatting sqref="H8">
    <cfRule type="top10" priority="53" bottom="1" rank="1"/>
    <cfRule type="top10" dxfId="740" priority="54" rank="1"/>
  </conditionalFormatting>
  <conditionalFormatting sqref="I8">
    <cfRule type="top10" priority="51" bottom="1" rank="1"/>
    <cfRule type="top10" dxfId="739" priority="52" rank="1"/>
  </conditionalFormatting>
  <conditionalFormatting sqref="J8">
    <cfRule type="top10" priority="49" bottom="1" rank="1"/>
    <cfRule type="top10" dxfId="738" priority="50" rank="1"/>
  </conditionalFormatting>
  <conditionalFormatting sqref="E9">
    <cfRule type="top10" priority="47" bottom="1" rank="1"/>
    <cfRule type="top10" dxfId="737" priority="48" rank="1"/>
  </conditionalFormatting>
  <conditionalFormatting sqref="F9">
    <cfRule type="top10" priority="45" bottom="1" rank="1"/>
    <cfRule type="top10" dxfId="736" priority="46" rank="1"/>
  </conditionalFormatting>
  <conditionalFormatting sqref="G9">
    <cfRule type="top10" priority="43" bottom="1" rank="1"/>
    <cfRule type="top10" dxfId="735" priority="44" rank="1"/>
  </conditionalFormatting>
  <conditionalFormatting sqref="H9">
    <cfRule type="top10" priority="41" bottom="1" rank="1"/>
    <cfRule type="top10" dxfId="734" priority="42" rank="1"/>
  </conditionalFormatting>
  <conditionalFormatting sqref="I9">
    <cfRule type="top10" priority="39" bottom="1" rank="1"/>
    <cfRule type="top10" dxfId="733" priority="40" rank="1"/>
  </conditionalFormatting>
  <conditionalFormatting sqref="J9">
    <cfRule type="top10" priority="37" bottom="1" rank="1"/>
    <cfRule type="top10" dxfId="732" priority="38" rank="1"/>
  </conditionalFormatting>
  <conditionalFormatting sqref="E10">
    <cfRule type="top10" priority="35" bottom="1" rank="1"/>
    <cfRule type="top10" dxfId="731" priority="36" rank="1"/>
  </conditionalFormatting>
  <conditionalFormatting sqref="F10">
    <cfRule type="top10" priority="33" bottom="1" rank="1"/>
    <cfRule type="top10" dxfId="730" priority="34" rank="1"/>
  </conditionalFormatting>
  <conditionalFormatting sqref="G10">
    <cfRule type="top10" priority="31" bottom="1" rank="1"/>
    <cfRule type="top10" dxfId="729" priority="32" rank="1"/>
  </conditionalFormatting>
  <conditionalFormatting sqref="H10">
    <cfRule type="top10" priority="29" bottom="1" rank="1"/>
    <cfRule type="top10" dxfId="728" priority="30" rank="1"/>
  </conditionalFormatting>
  <conditionalFormatting sqref="I10">
    <cfRule type="top10" priority="27" bottom="1" rank="1"/>
    <cfRule type="top10" dxfId="727" priority="28" rank="1"/>
  </conditionalFormatting>
  <conditionalFormatting sqref="J10">
    <cfRule type="top10" priority="25" bottom="1" rank="1"/>
    <cfRule type="top10" dxfId="726" priority="26" rank="1"/>
  </conditionalFormatting>
  <conditionalFormatting sqref="E11">
    <cfRule type="top10" priority="23" bottom="1" rank="1"/>
    <cfRule type="top10" dxfId="725" priority="24" rank="1"/>
  </conditionalFormatting>
  <conditionalFormatting sqref="F11">
    <cfRule type="top10" priority="21" bottom="1" rank="1"/>
    <cfRule type="top10" dxfId="724" priority="22" rank="1"/>
  </conditionalFormatting>
  <conditionalFormatting sqref="G11">
    <cfRule type="top10" priority="19" bottom="1" rank="1"/>
    <cfRule type="top10" dxfId="723" priority="20" rank="1"/>
  </conditionalFormatting>
  <conditionalFormatting sqref="H11">
    <cfRule type="top10" priority="17" bottom="1" rank="1"/>
    <cfRule type="top10" dxfId="722" priority="18" rank="1"/>
  </conditionalFormatting>
  <conditionalFormatting sqref="I11">
    <cfRule type="top10" priority="15" bottom="1" rank="1"/>
    <cfRule type="top10" dxfId="721" priority="16" rank="1"/>
  </conditionalFormatting>
  <conditionalFormatting sqref="J11">
    <cfRule type="top10" priority="13" bottom="1" rank="1"/>
    <cfRule type="top10" dxfId="720" priority="14" rank="1"/>
  </conditionalFormatting>
  <conditionalFormatting sqref="E12">
    <cfRule type="top10" priority="11" bottom="1" rank="1"/>
    <cfRule type="top10" dxfId="719" priority="12" rank="1"/>
  </conditionalFormatting>
  <conditionalFormatting sqref="F12">
    <cfRule type="top10" priority="9" bottom="1" rank="1"/>
    <cfRule type="top10" dxfId="718" priority="10" rank="1"/>
  </conditionalFormatting>
  <conditionalFormatting sqref="G12">
    <cfRule type="top10" priority="7" bottom="1" rank="1"/>
    <cfRule type="top10" dxfId="717" priority="8" rank="1"/>
  </conditionalFormatting>
  <conditionalFormatting sqref="H12">
    <cfRule type="top10" priority="5" bottom="1" rank="1"/>
    <cfRule type="top10" dxfId="716" priority="6" rank="1"/>
  </conditionalFormatting>
  <conditionalFormatting sqref="I12">
    <cfRule type="top10" priority="3" bottom="1" rank="1"/>
    <cfRule type="top10" dxfId="715" priority="4" rank="1"/>
  </conditionalFormatting>
  <conditionalFormatting sqref="J12">
    <cfRule type="top10" priority="1" bottom="1" rank="1"/>
    <cfRule type="top10" dxfId="714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BEDAB1F-BA94-46D2-94F1-49E6D445D984}">
          <x14:formula1>
            <xm:f>'C:\Users\abra2\Desktop\ABRA Files and More\AUTO BENCH REST ASSOCIATION FILE\ABRA 2018\Texas\Boerne Texas 2018\[ABRA Boerne 03 24 2018.xlsm]Data'!#REF!</xm:f>
          </x14:formula1>
          <xm:sqref>B3:B4</xm:sqref>
        </x14:dataValidation>
        <x14:dataValidation type="list" allowBlank="1" showInputMessage="1" showErrorMessage="1" xr:uid="{40A4D6AD-11C1-43B8-AC45-F41CA04B7351}">
          <x14:formula1>
            <xm:f>'C:\Users\Ronald\Documents\2016 ABRA\[ABRA Scoring 2016.xlsm]Data'!#REF!</xm:f>
          </x14:formula1>
          <xm:sqref>B5:B8</xm:sqref>
        </x14:dataValidation>
        <x14:dataValidation type="list" allowBlank="1" showInputMessage="1" showErrorMessage="1" xr:uid="{FB368CE0-953D-42C9-9B8B-D8E5338E82B3}">
          <x14:formula1>
            <xm:f>'C:\Users\abra2\AppData\Local\Packages\Microsoft.MicrosoftEdge_8wekyb3d8bbwe\TempState\Downloads\[9292018 Results for Lisa.xlsx (2).xlsm]Data'!#REF!</xm:f>
          </x14:formula1>
          <xm:sqref>B9</xm:sqref>
        </x14:dataValidation>
        <x14:dataValidation type="list" allowBlank="1" showInputMessage="1" showErrorMessage="1" xr:uid="{EB5D5DC3-7236-4EA6-8424-6E87ACC1C452}">
          <x14:formula1>
            <xm:f>'C:\Users\gih93\Documents\ABRA2018\[ABRA Scoring 2016.xlsm]Data'!#REF!</xm:f>
          </x14:formula1>
          <xm:sqref>B10:B12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62D34-81EF-4A06-8684-94CAC48AFD5E}">
  <dimension ref="A1:O6"/>
  <sheetViews>
    <sheetView workbookViewId="0">
      <selection activeCell="A4" sqref="A4:O4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1" t="s">
        <v>0</v>
      </c>
      <c r="B1" s="41" t="s">
        <v>9</v>
      </c>
      <c r="C1" s="41" t="s">
        <v>1</v>
      </c>
      <c r="D1" s="42" t="s">
        <v>2</v>
      </c>
      <c r="E1" s="42" t="s">
        <v>12</v>
      </c>
      <c r="F1" s="42" t="s">
        <v>13</v>
      </c>
      <c r="G1" s="42" t="s">
        <v>14</v>
      </c>
      <c r="H1" s="42" t="s">
        <v>15</v>
      </c>
      <c r="I1" s="42" t="s">
        <v>16</v>
      </c>
      <c r="J1" s="42" t="s">
        <v>17</v>
      </c>
      <c r="K1" s="42" t="s">
        <v>18</v>
      </c>
      <c r="L1" s="42" t="s">
        <v>19</v>
      </c>
      <c r="M1" s="41" t="s">
        <v>7</v>
      </c>
      <c r="N1" s="42" t="s">
        <v>20</v>
      </c>
      <c r="O1" s="42" t="s">
        <v>4</v>
      </c>
    </row>
    <row r="2" spans="1:15" x14ac:dyDescent="0.25">
      <c r="A2" s="7" t="s">
        <v>5</v>
      </c>
      <c r="B2" s="7" t="s">
        <v>51</v>
      </c>
      <c r="C2" s="8">
        <v>43121</v>
      </c>
      <c r="D2" s="9" t="s">
        <v>47</v>
      </c>
      <c r="E2" s="7">
        <v>161</v>
      </c>
      <c r="F2" s="7">
        <v>174</v>
      </c>
      <c r="G2" s="7">
        <v>176</v>
      </c>
      <c r="H2" s="7">
        <v>168</v>
      </c>
      <c r="I2" s="7"/>
      <c r="J2" s="7"/>
      <c r="K2" s="10">
        <v>4</v>
      </c>
      <c r="L2" s="10">
        <v>679</v>
      </c>
      <c r="M2" s="11">
        <v>169.75</v>
      </c>
      <c r="N2" s="10">
        <v>2</v>
      </c>
      <c r="O2" s="11">
        <v>171.75</v>
      </c>
    </row>
    <row r="3" spans="1:15" x14ac:dyDescent="0.25">
      <c r="A3" s="7" t="s">
        <v>5</v>
      </c>
      <c r="B3" s="7" t="s">
        <v>51</v>
      </c>
      <c r="C3" s="8">
        <v>43296</v>
      </c>
      <c r="D3" s="9" t="s">
        <v>47</v>
      </c>
      <c r="E3" s="7">
        <v>174</v>
      </c>
      <c r="F3" s="7">
        <v>167</v>
      </c>
      <c r="G3" s="7">
        <v>166</v>
      </c>
      <c r="H3" s="7">
        <v>169</v>
      </c>
      <c r="I3" s="7"/>
      <c r="J3" s="7"/>
      <c r="K3" s="10">
        <v>4</v>
      </c>
      <c r="L3" s="10">
        <v>676</v>
      </c>
      <c r="M3" s="11">
        <v>169</v>
      </c>
      <c r="N3" s="10">
        <v>2</v>
      </c>
      <c r="O3" s="11">
        <v>171</v>
      </c>
    </row>
    <row r="4" spans="1:15" x14ac:dyDescent="0.25">
      <c r="A4" s="7" t="s">
        <v>5</v>
      </c>
      <c r="B4" s="7" t="s">
        <v>51</v>
      </c>
      <c r="C4" s="8">
        <v>43331</v>
      </c>
      <c r="D4" s="9" t="s">
        <v>47</v>
      </c>
      <c r="E4" s="7">
        <v>178</v>
      </c>
      <c r="F4" s="7">
        <v>179</v>
      </c>
      <c r="G4" s="7">
        <v>183</v>
      </c>
      <c r="H4" s="7">
        <v>182</v>
      </c>
      <c r="I4" s="7"/>
      <c r="J4" s="7"/>
      <c r="K4" s="10">
        <v>4</v>
      </c>
      <c r="L4" s="10">
        <v>722</v>
      </c>
      <c r="M4" s="11">
        <v>180.5</v>
      </c>
      <c r="N4" s="10">
        <v>2</v>
      </c>
      <c r="O4" s="11">
        <v>182.5</v>
      </c>
    </row>
    <row r="5" spans="1:15" x14ac:dyDescent="0.25">
      <c r="A5" s="32"/>
      <c r="B5" s="32"/>
      <c r="C5" s="33"/>
      <c r="D5" s="34"/>
      <c r="E5" s="32"/>
      <c r="F5" s="32"/>
      <c r="G5" s="32"/>
      <c r="H5" s="32"/>
      <c r="I5" s="32"/>
      <c r="J5" s="32"/>
      <c r="K5" s="35"/>
      <c r="L5" s="35"/>
      <c r="M5" s="36"/>
      <c r="N5" s="35"/>
      <c r="O5" s="36"/>
    </row>
    <row r="6" spans="1:15" ht="15.75" x14ac:dyDescent="0.3">
      <c r="A6" s="37"/>
      <c r="B6" s="37"/>
      <c r="C6" s="37"/>
      <c r="D6" s="38"/>
      <c r="E6" s="37"/>
      <c r="F6" s="37"/>
      <c r="G6" s="37"/>
      <c r="H6" s="37"/>
      <c r="I6" s="37"/>
      <c r="J6" s="37"/>
      <c r="K6" s="39">
        <f>SUM(K2:K5)</f>
        <v>12</v>
      </c>
      <c r="L6" s="39">
        <f>SUM(L2:L5)</f>
        <v>2077</v>
      </c>
      <c r="M6" s="37">
        <f>SUM(L6/K6)</f>
        <v>173.08333333333334</v>
      </c>
      <c r="N6" s="39">
        <f>SUM(N2:N5)</f>
        <v>6</v>
      </c>
      <c r="O6" s="40">
        <f>SUM(M6+N6)</f>
        <v>179.08333333333334</v>
      </c>
    </row>
  </sheetData>
  <conditionalFormatting sqref="E1">
    <cfRule type="top10" priority="47" bottom="1" rank="1"/>
    <cfRule type="top10" dxfId="713" priority="48" rank="1"/>
  </conditionalFormatting>
  <conditionalFormatting sqref="F1">
    <cfRule type="top10" priority="45" bottom="1" rank="1"/>
    <cfRule type="top10" dxfId="712" priority="46" rank="1"/>
  </conditionalFormatting>
  <conditionalFormatting sqref="G1">
    <cfRule type="top10" priority="43" bottom="1" rank="1"/>
    <cfRule type="top10" dxfId="711" priority="44" rank="1"/>
  </conditionalFormatting>
  <conditionalFormatting sqref="H1">
    <cfRule type="top10" priority="41" bottom="1" rank="1"/>
    <cfRule type="top10" dxfId="710" priority="42" rank="1"/>
  </conditionalFormatting>
  <conditionalFormatting sqref="I1">
    <cfRule type="top10" priority="39" bottom="1" rank="1"/>
    <cfRule type="top10" dxfId="709" priority="40" rank="1"/>
  </conditionalFormatting>
  <conditionalFormatting sqref="J1">
    <cfRule type="top10" priority="37" bottom="1" rank="1"/>
    <cfRule type="top10" dxfId="708" priority="38" rank="1"/>
  </conditionalFormatting>
  <conditionalFormatting sqref="E5">
    <cfRule type="top10" priority="49" bottom="1" rank="1"/>
    <cfRule type="top10" dxfId="707" priority="50" rank="1"/>
  </conditionalFormatting>
  <conditionalFormatting sqref="F5">
    <cfRule type="top10" priority="51" bottom="1" rank="1"/>
    <cfRule type="top10" dxfId="706" priority="52" rank="1"/>
  </conditionalFormatting>
  <conditionalFormatting sqref="G5">
    <cfRule type="top10" priority="53" bottom="1" rank="1"/>
    <cfRule type="top10" dxfId="705" priority="54" rank="1"/>
  </conditionalFormatting>
  <conditionalFormatting sqref="H5">
    <cfRule type="top10" priority="55" bottom="1" rank="1"/>
    <cfRule type="top10" dxfId="704" priority="56" rank="1"/>
  </conditionalFormatting>
  <conditionalFormatting sqref="I5">
    <cfRule type="top10" priority="57" bottom="1" rank="1"/>
    <cfRule type="top10" dxfId="703" priority="58" rank="1"/>
  </conditionalFormatting>
  <conditionalFormatting sqref="J5">
    <cfRule type="top10" priority="59" bottom="1" rank="1"/>
    <cfRule type="top10" dxfId="702" priority="60" rank="1"/>
  </conditionalFormatting>
  <conditionalFormatting sqref="E2">
    <cfRule type="top10" priority="35" bottom="1" rank="1"/>
    <cfRule type="top10" dxfId="701" priority="36" rank="1"/>
  </conditionalFormatting>
  <conditionalFormatting sqref="F2">
    <cfRule type="top10" priority="33" bottom="1" rank="1"/>
    <cfRule type="top10" dxfId="700" priority="34" rank="1"/>
  </conditionalFormatting>
  <conditionalFormatting sqref="G2">
    <cfRule type="top10" priority="31" bottom="1" rank="1"/>
    <cfRule type="top10" dxfId="699" priority="32" rank="1"/>
  </conditionalFormatting>
  <conditionalFormatting sqref="H2">
    <cfRule type="top10" priority="29" bottom="1" rank="1"/>
    <cfRule type="top10" dxfId="698" priority="30" rank="1"/>
  </conditionalFormatting>
  <conditionalFormatting sqref="I2">
    <cfRule type="top10" priority="27" bottom="1" rank="1"/>
    <cfRule type="top10" dxfId="697" priority="28" rank="1"/>
  </conditionalFormatting>
  <conditionalFormatting sqref="J2">
    <cfRule type="top10" priority="25" bottom="1" rank="1"/>
    <cfRule type="top10" dxfId="696" priority="26" rank="1"/>
  </conditionalFormatting>
  <conditionalFormatting sqref="E3">
    <cfRule type="top10" priority="13" bottom="1" rank="1"/>
    <cfRule type="top10" dxfId="695" priority="14" rank="1"/>
  </conditionalFormatting>
  <conditionalFormatting sqref="F3">
    <cfRule type="top10" priority="15" bottom="1" rank="1"/>
    <cfRule type="top10" dxfId="694" priority="16" rank="1"/>
  </conditionalFormatting>
  <conditionalFormatting sqref="G3">
    <cfRule type="top10" priority="17" bottom="1" rank="1"/>
    <cfRule type="top10" dxfId="693" priority="18" rank="1"/>
  </conditionalFormatting>
  <conditionalFormatting sqref="H3">
    <cfRule type="top10" priority="19" bottom="1" rank="1"/>
    <cfRule type="top10" dxfId="692" priority="20" rank="1"/>
  </conditionalFormatting>
  <conditionalFormatting sqref="I3">
    <cfRule type="top10" priority="21" bottom="1" rank="1"/>
    <cfRule type="top10" dxfId="691" priority="22" rank="1"/>
  </conditionalFormatting>
  <conditionalFormatting sqref="J3">
    <cfRule type="top10" priority="23" bottom="1" rank="1"/>
    <cfRule type="top10" dxfId="690" priority="24" rank="1"/>
  </conditionalFormatting>
  <conditionalFormatting sqref="E4">
    <cfRule type="top10" priority="11" bottom="1" rank="1"/>
    <cfRule type="top10" dxfId="689" priority="12" rank="1"/>
  </conditionalFormatting>
  <conditionalFormatting sqref="F4">
    <cfRule type="top10" priority="9" bottom="1" rank="1"/>
    <cfRule type="top10" dxfId="688" priority="10" rank="1"/>
  </conditionalFormatting>
  <conditionalFormatting sqref="G4">
    <cfRule type="top10" priority="7" bottom="1" rank="1"/>
    <cfRule type="top10" dxfId="687" priority="8" rank="1"/>
  </conditionalFormatting>
  <conditionalFormatting sqref="H4">
    <cfRule type="top10" priority="5" bottom="1" rank="1"/>
    <cfRule type="top10" dxfId="686" priority="6" rank="1"/>
  </conditionalFormatting>
  <conditionalFormatting sqref="I4">
    <cfRule type="top10" priority="3" bottom="1" rank="1"/>
    <cfRule type="top10" dxfId="685" priority="4" rank="1"/>
  </conditionalFormatting>
  <conditionalFormatting sqref="J4">
    <cfRule type="top10" priority="1" bottom="1" rank="1"/>
    <cfRule type="top10" dxfId="68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771D0EB-9663-440A-88CA-70E40DD59F4C}">
          <x14:formula1>
            <xm:f>'C:\Users\abra2\AppData\Local\Packages\Microsoft.MicrosoftEdge_8wekyb3d8bbwe\TempState\Downloads\[ABRA Club Shoot 1212018.xlsm]Data'!#REF!</xm:f>
          </x14:formula1>
          <xm:sqref>B2</xm:sqref>
        </x14:dataValidation>
        <x14:dataValidation type="list" allowBlank="1" showInputMessage="1" showErrorMessage="1" xr:uid="{C0BB5E0C-2EEE-4C33-861F-2FB2A75C1D02}">
          <x14:formula1>
            <xm:f>'C:\Users\abra2\Desktop\ABRA Files and More\AUTO BENCH REST ASSOCIATION FILE\ABRA 2018\Georgia\[ABRA Georgia Scoring Program.xlsm]Data'!#REF!</xm:f>
          </x14:formula1>
          <xm:sqref>B3</xm:sqref>
        </x14:dataValidation>
        <x14:dataValidation type="list" allowBlank="1" showInputMessage="1" showErrorMessage="1" xr:uid="{0F074062-0BA6-4EB2-B93D-D03B96656E98}">
          <x14:formula1>
            <xm:f>'C:\Users\abra2\AppData\Local\Packages\Microsoft.MicrosoftEdge_8wekyb3d8bbwe\TempState\Downloads\[ABRA Club Shoot 8192018 (5).xlsm]Data'!#REF!</xm:f>
          </x14:formula1>
          <xm:sqref>B4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68757-2D14-4B9A-A7FF-9453C22772F5}">
  <dimension ref="A1:O22"/>
  <sheetViews>
    <sheetView workbookViewId="0">
      <selection activeCell="A20" sqref="A20:O20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72</v>
      </c>
      <c r="C2" s="8">
        <v>43205</v>
      </c>
      <c r="D2" s="9" t="s">
        <v>73</v>
      </c>
      <c r="E2" s="7">
        <v>166</v>
      </c>
      <c r="F2" s="7">
        <v>174</v>
      </c>
      <c r="G2" s="7">
        <v>183</v>
      </c>
      <c r="H2" s="7">
        <v>177</v>
      </c>
      <c r="I2" s="7"/>
      <c r="J2" s="7"/>
      <c r="K2" s="10">
        <v>4</v>
      </c>
      <c r="L2" s="10">
        <v>700</v>
      </c>
      <c r="M2" s="11">
        <v>175</v>
      </c>
      <c r="N2" s="10">
        <v>11</v>
      </c>
      <c r="O2" s="11">
        <v>186</v>
      </c>
    </row>
    <row r="3" spans="1:15" x14ac:dyDescent="0.25">
      <c r="A3" s="7" t="s">
        <v>5</v>
      </c>
      <c r="B3" s="7" t="s">
        <v>72</v>
      </c>
      <c r="C3" s="8">
        <v>43216</v>
      </c>
      <c r="D3" s="9" t="s">
        <v>73</v>
      </c>
      <c r="E3" s="7">
        <v>191</v>
      </c>
      <c r="F3" s="7">
        <v>179</v>
      </c>
      <c r="G3" s="7">
        <v>190</v>
      </c>
      <c r="H3" s="7"/>
      <c r="I3" s="7"/>
      <c r="J3" s="7"/>
      <c r="K3" s="10">
        <v>3</v>
      </c>
      <c r="L3" s="10">
        <v>560</v>
      </c>
      <c r="M3" s="11">
        <v>186.66666666666666</v>
      </c>
      <c r="N3" s="10">
        <v>11</v>
      </c>
      <c r="O3" s="11">
        <v>197.66666666666666</v>
      </c>
    </row>
    <row r="4" spans="1:15" x14ac:dyDescent="0.25">
      <c r="A4" s="7" t="s">
        <v>5</v>
      </c>
      <c r="B4" s="7" t="s">
        <v>72</v>
      </c>
      <c r="C4" s="8">
        <v>43233</v>
      </c>
      <c r="D4" s="9" t="s">
        <v>73</v>
      </c>
      <c r="E4" s="7">
        <v>181</v>
      </c>
      <c r="F4" s="7">
        <v>178</v>
      </c>
      <c r="G4" s="7">
        <v>186</v>
      </c>
      <c r="H4" s="7">
        <v>182</v>
      </c>
      <c r="I4" s="7"/>
      <c r="J4" s="7"/>
      <c r="K4" s="10">
        <v>4</v>
      </c>
      <c r="L4" s="10">
        <v>727</v>
      </c>
      <c r="M4" s="11">
        <v>181.75</v>
      </c>
      <c r="N4" s="10">
        <v>11</v>
      </c>
      <c r="O4" s="11">
        <v>192.75</v>
      </c>
    </row>
    <row r="5" spans="1:15" x14ac:dyDescent="0.25">
      <c r="A5" s="7" t="s">
        <v>5</v>
      </c>
      <c r="B5" s="7" t="s">
        <v>72</v>
      </c>
      <c r="C5" s="8">
        <v>43261</v>
      </c>
      <c r="D5" s="9" t="s">
        <v>73</v>
      </c>
      <c r="E5" s="7">
        <v>186</v>
      </c>
      <c r="F5" s="7">
        <v>184</v>
      </c>
      <c r="G5" s="7">
        <v>185</v>
      </c>
      <c r="H5" s="7">
        <v>187</v>
      </c>
      <c r="I5" s="7">
        <v>192</v>
      </c>
      <c r="J5" s="7">
        <v>192</v>
      </c>
      <c r="K5" s="10">
        <v>6</v>
      </c>
      <c r="L5" s="10">
        <v>1126</v>
      </c>
      <c r="M5" s="11">
        <v>187.66666666666666</v>
      </c>
      <c r="N5" s="10">
        <v>34</v>
      </c>
      <c r="O5" s="11">
        <v>221.66666666666666</v>
      </c>
    </row>
    <row r="6" spans="1:15" x14ac:dyDescent="0.25">
      <c r="A6" s="7" t="s">
        <v>5</v>
      </c>
      <c r="B6" s="7" t="s">
        <v>72</v>
      </c>
      <c r="C6" s="8">
        <v>43273</v>
      </c>
      <c r="D6" s="9" t="s">
        <v>80</v>
      </c>
      <c r="E6" s="7">
        <v>186</v>
      </c>
      <c r="F6" s="7">
        <v>185</v>
      </c>
      <c r="G6" s="7">
        <v>184</v>
      </c>
      <c r="H6" s="7">
        <v>191</v>
      </c>
      <c r="I6" s="7"/>
      <c r="J6" s="7"/>
      <c r="K6" s="10">
        <v>4</v>
      </c>
      <c r="L6" s="10">
        <v>746</v>
      </c>
      <c r="M6" s="11">
        <v>186.5</v>
      </c>
      <c r="N6" s="10">
        <v>13</v>
      </c>
      <c r="O6" s="11">
        <v>199.5</v>
      </c>
    </row>
    <row r="7" spans="1:15" x14ac:dyDescent="0.25">
      <c r="A7" s="7" t="s">
        <v>5</v>
      </c>
      <c r="B7" s="7" t="s">
        <v>72</v>
      </c>
      <c r="C7" s="8">
        <v>43274</v>
      </c>
      <c r="D7" s="9" t="s">
        <v>80</v>
      </c>
      <c r="E7" s="7">
        <v>182</v>
      </c>
      <c r="F7" s="7">
        <v>190</v>
      </c>
      <c r="G7" s="7">
        <v>181</v>
      </c>
      <c r="H7" s="7">
        <v>186</v>
      </c>
      <c r="I7" s="7">
        <v>189</v>
      </c>
      <c r="J7" s="7">
        <v>176</v>
      </c>
      <c r="K7" s="10">
        <v>6</v>
      </c>
      <c r="L7" s="10">
        <v>1104</v>
      </c>
      <c r="M7" s="11">
        <v>184</v>
      </c>
      <c r="N7" s="10">
        <v>34</v>
      </c>
      <c r="O7" s="11">
        <v>218</v>
      </c>
    </row>
    <row r="8" spans="1:15" x14ac:dyDescent="0.25">
      <c r="A8" s="7" t="s">
        <v>5</v>
      </c>
      <c r="B8" s="7" t="s">
        <v>72</v>
      </c>
      <c r="C8" s="8">
        <v>43279</v>
      </c>
      <c r="D8" s="9" t="s">
        <v>73</v>
      </c>
      <c r="E8" s="7">
        <v>184</v>
      </c>
      <c r="F8" s="7">
        <v>181</v>
      </c>
      <c r="G8" s="7">
        <v>185</v>
      </c>
      <c r="H8" s="7">
        <v>183</v>
      </c>
      <c r="I8" s="7"/>
      <c r="J8" s="7"/>
      <c r="K8" s="10">
        <v>4</v>
      </c>
      <c r="L8" s="10">
        <v>733</v>
      </c>
      <c r="M8" s="11">
        <v>183.25</v>
      </c>
      <c r="N8" s="10">
        <v>13</v>
      </c>
      <c r="O8" s="11">
        <v>196.25</v>
      </c>
    </row>
    <row r="9" spans="1:15" x14ac:dyDescent="0.25">
      <c r="A9" s="7" t="s">
        <v>5</v>
      </c>
      <c r="B9" s="7" t="s">
        <v>72</v>
      </c>
      <c r="C9" s="8">
        <v>43289</v>
      </c>
      <c r="D9" s="9" t="s">
        <v>73</v>
      </c>
      <c r="E9" s="7">
        <v>185</v>
      </c>
      <c r="F9" s="7">
        <v>187</v>
      </c>
      <c r="G9" s="7">
        <v>187</v>
      </c>
      <c r="H9" s="7">
        <v>185</v>
      </c>
      <c r="I9" s="7"/>
      <c r="J9" s="7"/>
      <c r="K9" s="10">
        <v>4</v>
      </c>
      <c r="L9" s="10">
        <v>744</v>
      </c>
      <c r="M9" s="11">
        <v>186</v>
      </c>
      <c r="N9" s="10">
        <v>13</v>
      </c>
      <c r="O9" s="11">
        <v>199</v>
      </c>
    </row>
    <row r="10" spans="1:15" x14ac:dyDescent="0.25">
      <c r="A10" s="7" t="s">
        <v>5</v>
      </c>
      <c r="B10" s="7" t="s">
        <v>72</v>
      </c>
      <c r="C10" s="8">
        <v>43307</v>
      </c>
      <c r="D10" s="9" t="s">
        <v>73</v>
      </c>
      <c r="E10" s="7">
        <v>185</v>
      </c>
      <c r="F10" s="7">
        <v>185</v>
      </c>
      <c r="G10" s="7">
        <v>176</v>
      </c>
      <c r="H10" s="7">
        <v>188</v>
      </c>
      <c r="I10" s="7"/>
      <c r="J10" s="7"/>
      <c r="K10" s="10">
        <v>4</v>
      </c>
      <c r="L10" s="10">
        <v>734</v>
      </c>
      <c r="M10" s="11">
        <v>183.5</v>
      </c>
      <c r="N10" s="10">
        <v>13</v>
      </c>
      <c r="O10" s="11">
        <v>196.5</v>
      </c>
    </row>
    <row r="11" spans="1:15" ht="26.25" x14ac:dyDescent="0.25">
      <c r="A11" s="7" t="s">
        <v>5</v>
      </c>
      <c r="B11" s="7" t="s">
        <v>142</v>
      </c>
      <c r="C11" s="8" t="s">
        <v>140</v>
      </c>
      <c r="D11" s="57" t="s">
        <v>141</v>
      </c>
      <c r="E11" s="7">
        <v>181</v>
      </c>
      <c r="F11" s="7">
        <v>188</v>
      </c>
      <c r="G11" s="7">
        <v>179</v>
      </c>
      <c r="H11" s="7">
        <v>184</v>
      </c>
      <c r="I11" s="7">
        <v>183</v>
      </c>
      <c r="J11" s="7">
        <v>188</v>
      </c>
      <c r="K11" s="10">
        <v>6</v>
      </c>
      <c r="L11" s="10">
        <v>1103</v>
      </c>
      <c r="M11" s="11">
        <v>183.83333333333334</v>
      </c>
      <c r="N11" s="10">
        <v>16</v>
      </c>
      <c r="O11" s="11">
        <v>199.83333333333334</v>
      </c>
    </row>
    <row r="12" spans="1:15" x14ac:dyDescent="0.25">
      <c r="A12" s="7" t="s">
        <v>5</v>
      </c>
      <c r="B12" s="7" t="s">
        <v>72</v>
      </c>
      <c r="C12" s="8">
        <v>43335</v>
      </c>
      <c r="D12" s="9" t="s">
        <v>73</v>
      </c>
      <c r="E12" s="7">
        <v>186</v>
      </c>
      <c r="F12" s="7">
        <v>188</v>
      </c>
      <c r="G12" s="7">
        <v>181</v>
      </c>
      <c r="H12" s="7">
        <v>185</v>
      </c>
      <c r="I12" s="7"/>
      <c r="J12" s="7"/>
      <c r="K12" s="10">
        <v>4</v>
      </c>
      <c r="L12" s="10">
        <v>740</v>
      </c>
      <c r="M12" s="11">
        <v>185</v>
      </c>
      <c r="N12" s="10">
        <v>13</v>
      </c>
      <c r="O12" s="11">
        <v>198</v>
      </c>
    </row>
    <row r="13" spans="1:15" x14ac:dyDescent="0.25">
      <c r="A13" s="7" t="s">
        <v>5</v>
      </c>
      <c r="B13" s="7" t="s">
        <v>72</v>
      </c>
      <c r="C13" s="8">
        <v>43344</v>
      </c>
      <c r="D13" s="9" t="s">
        <v>151</v>
      </c>
      <c r="E13" s="7">
        <v>177</v>
      </c>
      <c r="F13" s="7">
        <v>188</v>
      </c>
      <c r="G13" s="7">
        <v>188</v>
      </c>
      <c r="H13" s="7">
        <v>186</v>
      </c>
      <c r="I13" s="7">
        <v>181</v>
      </c>
      <c r="J13" s="7">
        <v>175</v>
      </c>
      <c r="K13" s="10">
        <v>6</v>
      </c>
      <c r="L13" s="10">
        <v>1095</v>
      </c>
      <c r="M13" s="11">
        <v>182.5</v>
      </c>
      <c r="N13" s="10">
        <v>8</v>
      </c>
      <c r="O13" s="11">
        <v>190.5</v>
      </c>
    </row>
    <row r="14" spans="1:15" x14ac:dyDescent="0.25">
      <c r="A14" s="7" t="s">
        <v>5</v>
      </c>
      <c r="B14" s="7" t="s">
        <v>72</v>
      </c>
      <c r="C14" s="8">
        <v>43351</v>
      </c>
      <c r="D14" s="9" t="s">
        <v>80</v>
      </c>
      <c r="E14" s="7">
        <v>190</v>
      </c>
      <c r="F14" s="7">
        <v>182</v>
      </c>
      <c r="G14" s="7">
        <v>181</v>
      </c>
      <c r="H14" s="7">
        <v>185</v>
      </c>
      <c r="I14" s="7"/>
      <c r="J14" s="7"/>
      <c r="K14" s="10">
        <v>4</v>
      </c>
      <c r="L14" s="10">
        <v>738</v>
      </c>
      <c r="M14" s="11">
        <v>184.5</v>
      </c>
      <c r="N14" s="10">
        <v>13</v>
      </c>
      <c r="O14" s="11">
        <v>197.5</v>
      </c>
    </row>
    <row r="15" spans="1:15" x14ac:dyDescent="0.25">
      <c r="A15" s="7" t="s">
        <v>5</v>
      </c>
      <c r="B15" s="7" t="s">
        <v>72</v>
      </c>
      <c r="C15" s="8">
        <v>43352</v>
      </c>
      <c r="D15" s="9" t="s">
        <v>80</v>
      </c>
      <c r="E15" s="7">
        <v>183</v>
      </c>
      <c r="F15" s="7">
        <v>182</v>
      </c>
      <c r="G15" s="7">
        <v>181</v>
      </c>
      <c r="H15" s="7">
        <v>186</v>
      </c>
      <c r="I15" s="7">
        <v>183</v>
      </c>
      <c r="J15" s="7">
        <v>183</v>
      </c>
      <c r="K15" s="10">
        <v>6</v>
      </c>
      <c r="L15" s="10">
        <v>1098</v>
      </c>
      <c r="M15" s="11">
        <v>183</v>
      </c>
      <c r="N15" s="10">
        <v>34</v>
      </c>
      <c r="O15" s="11">
        <v>217</v>
      </c>
    </row>
    <row r="16" spans="1:15" x14ac:dyDescent="0.25">
      <c r="A16" s="7" t="s">
        <v>5</v>
      </c>
      <c r="B16" s="7" t="s">
        <v>72</v>
      </c>
      <c r="C16" s="8">
        <v>43370</v>
      </c>
      <c r="D16" s="9" t="s">
        <v>73</v>
      </c>
      <c r="E16" s="7">
        <v>191</v>
      </c>
      <c r="F16" s="7">
        <v>191</v>
      </c>
      <c r="G16" s="7">
        <v>188</v>
      </c>
      <c r="H16" s="7">
        <v>190</v>
      </c>
      <c r="I16" s="7"/>
      <c r="J16" s="7"/>
      <c r="K16" s="10">
        <v>4</v>
      </c>
      <c r="L16" s="10">
        <v>760</v>
      </c>
      <c r="M16" s="11">
        <v>190</v>
      </c>
      <c r="N16" s="10">
        <v>13</v>
      </c>
      <c r="O16" s="11">
        <v>203</v>
      </c>
    </row>
    <row r="17" spans="1:15" x14ac:dyDescent="0.25">
      <c r="A17" s="7" t="s">
        <v>5</v>
      </c>
      <c r="B17" s="7" t="s">
        <v>72</v>
      </c>
      <c r="C17" s="8">
        <v>43380</v>
      </c>
      <c r="D17" s="9" t="s">
        <v>80</v>
      </c>
      <c r="E17" s="7">
        <v>188</v>
      </c>
      <c r="F17" s="7">
        <v>186</v>
      </c>
      <c r="G17" s="7">
        <v>181</v>
      </c>
      <c r="H17" s="7">
        <v>189</v>
      </c>
      <c r="I17" s="7"/>
      <c r="J17" s="7"/>
      <c r="K17" s="10">
        <v>4</v>
      </c>
      <c r="L17" s="10">
        <v>744</v>
      </c>
      <c r="M17" s="11">
        <v>186</v>
      </c>
      <c r="N17" s="10">
        <v>13</v>
      </c>
      <c r="O17" s="11">
        <v>199</v>
      </c>
    </row>
    <row r="18" spans="1:15" x14ac:dyDescent="0.25">
      <c r="A18" s="59" t="s">
        <v>5</v>
      </c>
      <c r="B18" s="59" t="s">
        <v>72</v>
      </c>
      <c r="C18" s="60">
        <v>43377</v>
      </c>
      <c r="D18" s="61" t="s">
        <v>73</v>
      </c>
      <c r="E18" s="59">
        <v>189</v>
      </c>
      <c r="F18" s="59">
        <v>192</v>
      </c>
      <c r="G18" s="59">
        <v>190</v>
      </c>
      <c r="H18" s="59">
        <v>185</v>
      </c>
      <c r="I18" s="59"/>
      <c r="J18" s="59"/>
      <c r="K18" s="62">
        <v>4</v>
      </c>
      <c r="L18" s="62">
        <v>756</v>
      </c>
      <c r="M18" s="63">
        <v>189</v>
      </c>
      <c r="N18" s="62">
        <v>13</v>
      </c>
      <c r="O18" s="63">
        <v>202</v>
      </c>
    </row>
    <row r="19" spans="1:15" x14ac:dyDescent="0.25">
      <c r="A19" s="7" t="s">
        <v>5</v>
      </c>
      <c r="B19" s="7" t="s">
        <v>72</v>
      </c>
      <c r="C19" s="8">
        <v>43387</v>
      </c>
      <c r="D19" s="9" t="s">
        <v>73</v>
      </c>
      <c r="E19" s="23">
        <v>182</v>
      </c>
      <c r="F19" s="7">
        <v>186</v>
      </c>
      <c r="G19" s="7">
        <v>186</v>
      </c>
      <c r="H19" s="7">
        <v>183</v>
      </c>
      <c r="I19" s="7">
        <v>179</v>
      </c>
      <c r="J19" s="7">
        <v>183</v>
      </c>
      <c r="K19" s="10">
        <v>6</v>
      </c>
      <c r="L19" s="10">
        <v>1099</v>
      </c>
      <c r="M19" s="11">
        <v>183.16666666666666</v>
      </c>
      <c r="N19" s="10">
        <v>34</v>
      </c>
      <c r="O19" s="11">
        <v>217.16666666666666</v>
      </c>
    </row>
    <row r="20" spans="1:15" x14ac:dyDescent="0.25">
      <c r="A20" s="7" t="s">
        <v>5</v>
      </c>
      <c r="B20" s="7" t="s">
        <v>72</v>
      </c>
      <c r="C20" s="8">
        <v>43393</v>
      </c>
      <c r="D20" s="9" t="s">
        <v>80</v>
      </c>
      <c r="E20" s="7">
        <v>180</v>
      </c>
      <c r="F20" s="7">
        <v>184</v>
      </c>
      <c r="G20" s="7">
        <v>191</v>
      </c>
      <c r="H20" s="7">
        <v>186</v>
      </c>
      <c r="I20" s="7"/>
      <c r="J20" s="7"/>
      <c r="K20" s="10">
        <v>4</v>
      </c>
      <c r="L20" s="10">
        <v>741</v>
      </c>
      <c r="M20" s="11">
        <v>185.25</v>
      </c>
      <c r="N20" s="10">
        <v>11</v>
      </c>
      <c r="O20" s="11">
        <v>196.25</v>
      </c>
    </row>
    <row r="21" spans="1:15" x14ac:dyDescent="0.25">
      <c r="D21" s="1"/>
    </row>
    <row r="22" spans="1:15" x14ac:dyDescent="0.25">
      <c r="K22" s="12">
        <f>SUM(K2:K21)</f>
        <v>87</v>
      </c>
      <c r="L22" s="12">
        <f>SUM(L2:L21)</f>
        <v>16048</v>
      </c>
      <c r="M22" s="1">
        <f>SUM(L22/K22)</f>
        <v>184.45977011494253</v>
      </c>
      <c r="N22" s="12">
        <f>SUM(N2:N21)</f>
        <v>321</v>
      </c>
      <c r="O22" s="1">
        <f t="shared" ref="O22" si="0">SUM(M22+N22)</f>
        <v>505.45977011494256</v>
      </c>
    </row>
  </sheetData>
  <conditionalFormatting sqref="E1">
    <cfRule type="top10" priority="251" bottom="1" rank="1"/>
    <cfRule type="top10" dxfId="683" priority="252" rank="1"/>
  </conditionalFormatting>
  <conditionalFormatting sqref="F1">
    <cfRule type="top10" priority="249" bottom="1" rank="1"/>
    <cfRule type="top10" dxfId="682" priority="250" rank="1"/>
  </conditionalFormatting>
  <conditionalFormatting sqref="G1">
    <cfRule type="top10" priority="247" bottom="1" rank="1"/>
    <cfRule type="top10" dxfId="681" priority="248" rank="1"/>
  </conditionalFormatting>
  <conditionalFormatting sqref="H1">
    <cfRule type="top10" priority="245" bottom="1" rank="1"/>
    <cfRule type="top10" dxfId="680" priority="246" rank="1"/>
  </conditionalFormatting>
  <conditionalFormatting sqref="I1">
    <cfRule type="top10" priority="243" bottom="1" rank="1"/>
    <cfRule type="top10" dxfId="679" priority="244" rank="1"/>
  </conditionalFormatting>
  <conditionalFormatting sqref="J1">
    <cfRule type="top10" priority="241" bottom="1" rank="1"/>
    <cfRule type="top10" dxfId="678" priority="242" rank="1"/>
  </conditionalFormatting>
  <conditionalFormatting sqref="E2">
    <cfRule type="top10" priority="227" bottom="1" rank="1"/>
    <cfRule type="top10" dxfId="677" priority="228" rank="1"/>
  </conditionalFormatting>
  <conditionalFormatting sqref="F2">
    <cfRule type="top10" priority="225" bottom="1" rank="1"/>
    <cfRule type="top10" dxfId="676" priority="226" rank="1"/>
  </conditionalFormatting>
  <conditionalFormatting sqref="G2">
    <cfRule type="top10" priority="223" bottom="1" rank="1"/>
    <cfRule type="top10" dxfId="675" priority="224" rank="1"/>
  </conditionalFormatting>
  <conditionalFormatting sqref="H2">
    <cfRule type="top10" priority="221" bottom="1" rank="1"/>
    <cfRule type="top10" dxfId="674" priority="222" rank="1"/>
  </conditionalFormatting>
  <conditionalFormatting sqref="I2">
    <cfRule type="top10" priority="219" bottom="1" rank="1"/>
    <cfRule type="top10" dxfId="673" priority="220" rank="1"/>
  </conditionalFormatting>
  <conditionalFormatting sqref="J2">
    <cfRule type="top10" priority="217" bottom="1" rank="1"/>
    <cfRule type="top10" dxfId="672" priority="218" rank="1"/>
  </conditionalFormatting>
  <conditionalFormatting sqref="E3">
    <cfRule type="top10" priority="215" bottom="1" rank="1"/>
    <cfRule type="top10" dxfId="671" priority="216" rank="1"/>
  </conditionalFormatting>
  <conditionalFormatting sqref="F3">
    <cfRule type="top10" priority="213" bottom="1" rank="1"/>
    <cfRule type="top10" dxfId="670" priority="214" rank="1"/>
  </conditionalFormatting>
  <conditionalFormatting sqref="G3">
    <cfRule type="top10" priority="211" bottom="1" rank="1"/>
    <cfRule type="top10" dxfId="669" priority="212" rank="1"/>
  </conditionalFormatting>
  <conditionalFormatting sqref="H3">
    <cfRule type="top10" priority="209" bottom="1" rank="1"/>
    <cfRule type="top10" dxfId="668" priority="210" rank="1"/>
  </conditionalFormatting>
  <conditionalFormatting sqref="I3">
    <cfRule type="top10" priority="207" bottom="1" rank="1"/>
    <cfRule type="top10" dxfId="667" priority="208" rank="1"/>
  </conditionalFormatting>
  <conditionalFormatting sqref="J3">
    <cfRule type="top10" priority="205" bottom="1" rank="1"/>
    <cfRule type="top10" dxfId="666" priority="206" rank="1"/>
  </conditionalFormatting>
  <conditionalFormatting sqref="E4">
    <cfRule type="top10" priority="203" bottom="1" rank="1"/>
    <cfRule type="top10" dxfId="665" priority="204" rank="1"/>
  </conditionalFormatting>
  <conditionalFormatting sqref="F4">
    <cfRule type="top10" priority="201" bottom="1" rank="1"/>
    <cfRule type="top10" dxfId="664" priority="202" rank="1"/>
  </conditionalFormatting>
  <conditionalFormatting sqref="G4">
    <cfRule type="top10" priority="199" bottom="1" rank="1"/>
    <cfRule type="top10" dxfId="663" priority="200" rank="1"/>
  </conditionalFormatting>
  <conditionalFormatting sqref="H4">
    <cfRule type="top10" priority="197" bottom="1" rank="1"/>
    <cfRule type="top10" dxfId="662" priority="198" rank="1"/>
  </conditionalFormatting>
  <conditionalFormatting sqref="I4">
    <cfRule type="top10" priority="195" bottom="1" rank="1"/>
    <cfRule type="top10" dxfId="661" priority="196" rank="1"/>
  </conditionalFormatting>
  <conditionalFormatting sqref="J4">
    <cfRule type="top10" priority="193" bottom="1" rank="1"/>
    <cfRule type="top10" dxfId="660" priority="194" rank="1"/>
  </conditionalFormatting>
  <conditionalFormatting sqref="E5">
    <cfRule type="top10" priority="191" bottom="1" rank="1"/>
    <cfRule type="top10" dxfId="659" priority="192" rank="1"/>
  </conditionalFormatting>
  <conditionalFormatting sqref="F5">
    <cfRule type="top10" priority="189" bottom="1" rank="1"/>
    <cfRule type="top10" dxfId="658" priority="190" rank="1"/>
  </conditionalFormatting>
  <conditionalFormatting sqref="G5">
    <cfRule type="top10" priority="187" bottom="1" rank="1"/>
    <cfRule type="top10" dxfId="657" priority="188" rank="1"/>
  </conditionalFormatting>
  <conditionalFormatting sqref="H5">
    <cfRule type="top10" priority="185" bottom="1" rank="1"/>
    <cfRule type="top10" dxfId="656" priority="186" rank="1"/>
  </conditionalFormatting>
  <conditionalFormatting sqref="I5">
    <cfRule type="top10" priority="183" bottom="1" rank="1"/>
    <cfRule type="top10" dxfId="655" priority="184" rank="1"/>
  </conditionalFormatting>
  <conditionalFormatting sqref="J5">
    <cfRule type="top10" priority="181" bottom="1" rank="1"/>
    <cfRule type="top10" dxfId="654" priority="182" rank="1"/>
  </conditionalFormatting>
  <conditionalFormatting sqref="E6">
    <cfRule type="top10" priority="179" bottom="1" rank="1"/>
    <cfRule type="top10" dxfId="653" priority="180" rank="1"/>
  </conditionalFormatting>
  <conditionalFormatting sqref="F6">
    <cfRule type="top10" priority="177" bottom="1" rank="1"/>
    <cfRule type="top10" dxfId="652" priority="178" rank="1"/>
  </conditionalFormatting>
  <conditionalFormatting sqref="G6">
    <cfRule type="top10" priority="175" bottom="1" rank="1"/>
    <cfRule type="top10" dxfId="651" priority="176" rank="1"/>
  </conditionalFormatting>
  <conditionalFormatting sqref="H6">
    <cfRule type="top10" priority="173" bottom="1" rank="1"/>
    <cfRule type="top10" dxfId="650" priority="174" rank="1"/>
  </conditionalFormatting>
  <conditionalFormatting sqref="I6">
    <cfRule type="top10" priority="171" bottom="1" rank="1"/>
    <cfRule type="top10" dxfId="649" priority="172" rank="1"/>
  </conditionalFormatting>
  <conditionalFormatting sqref="J6">
    <cfRule type="top10" priority="169" bottom="1" rank="1"/>
    <cfRule type="top10" dxfId="648" priority="170" rank="1"/>
  </conditionalFormatting>
  <conditionalFormatting sqref="E7">
    <cfRule type="top10" priority="167" bottom="1" rank="1"/>
    <cfRule type="top10" dxfId="647" priority="168" rank="1"/>
  </conditionalFormatting>
  <conditionalFormatting sqref="F7">
    <cfRule type="top10" priority="165" bottom="1" rank="1"/>
    <cfRule type="top10" dxfId="646" priority="166" rank="1"/>
  </conditionalFormatting>
  <conditionalFormatting sqref="G7">
    <cfRule type="top10" priority="163" bottom="1" rank="1"/>
    <cfRule type="top10" dxfId="645" priority="164" rank="1"/>
  </conditionalFormatting>
  <conditionalFormatting sqref="H7">
    <cfRule type="top10" priority="161" bottom="1" rank="1"/>
    <cfRule type="top10" dxfId="644" priority="162" rank="1"/>
  </conditionalFormatting>
  <conditionalFormatting sqref="I7">
    <cfRule type="top10" priority="159" bottom="1" rank="1"/>
    <cfRule type="top10" dxfId="643" priority="160" rank="1"/>
  </conditionalFormatting>
  <conditionalFormatting sqref="J7">
    <cfRule type="top10" priority="157" bottom="1" rank="1"/>
    <cfRule type="top10" dxfId="642" priority="158" rank="1"/>
  </conditionalFormatting>
  <conditionalFormatting sqref="E8">
    <cfRule type="top10" priority="155" bottom="1" rank="1"/>
    <cfRule type="top10" dxfId="641" priority="156" rank="1"/>
  </conditionalFormatting>
  <conditionalFormatting sqref="F8">
    <cfRule type="top10" priority="153" bottom="1" rank="1"/>
    <cfRule type="top10" dxfId="640" priority="154" rank="1"/>
  </conditionalFormatting>
  <conditionalFormatting sqref="G8">
    <cfRule type="top10" priority="151" bottom="1" rank="1"/>
    <cfRule type="top10" dxfId="639" priority="152" rank="1"/>
  </conditionalFormatting>
  <conditionalFormatting sqref="H8">
    <cfRule type="top10" priority="149" bottom="1" rank="1"/>
    <cfRule type="top10" dxfId="638" priority="150" rank="1"/>
  </conditionalFormatting>
  <conditionalFormatting sqref="I8">
    <cfRule type="top10" priority="147" bottom="1" rank="1"/>
    <cfRule type="top10" dxfId="637" priority="148" rank="1"/>
  </conditionalFormatting>
  <conditionalFormatting sqref="J8">
    <cfRule type="top10" priority="145" bottom="1" rank="1"/>
    <cfRule type="top10" dxfId="636" priority="146" rank="1"/>
  </conditionalFormatting>
  <conditionalFormatting sqref="E9">
    <cfRule type="top10" priority="143" bottom="1" rank="1"/>
    <cfRule type="top10" dxfId="635" priority="144" rank="1"/>
  </conditionalFormatting>
  <conditionalFormatting sqref="F9">
    <cfRule type="top10" priority="141" bottom="1" rank="1"/>
    <cfRule type="top10" dxfId="634" priority="142" rank="1"/>
  </conditionalFormatting>
  <conditionalFormatting sqref="G9">
    <cfRule type="top10" priority="139" bottom="1" rank="1"/>
    <cfRule type="top10" dxfId="633" priority="140" rank="1"/>
  </conditionalFormatting>
  <conditionalFormatting sqref="H9">
    <cfRule type="top10" priority="137" bottom="1" rank="1"/>
    <cfRule type="top10" dxfId="632" priority="138" rank="1"/>
  </conditionalFormatting>
  <conditionalFormatting sqref="I9">
    <cfRule type="top10" priority="135" bottom="1" rank="1"/>
    <cfRule type="top10" dxfId="631" priority="136" rank="1"/>
  </conditionalFormatting>
  <conditionalFormatting sqref="J9">
    <cfRule type="top10" priority="133" bottom="1" rank="1"/>
    <cfRule type="top10" dxfId="630" priority="134" rank="1"/>
  </conditionalFormatting>
  <conditionalFormatting sqref="E10">
    <cfRule type="top10" priority="131" bottom="1" rank="1"/>
    <cfRule type="top10" dxfId="629" priority="132" rank="1"/>
  </conditionalFormatting>
  <conditionalFormatting sqref="F10">
    <cfRule type="top10" priority="129" bottom="1" rank="1"/>
    <cfRule type="top10" dxfId="628" priority="130" rank="1"/>
  </conditionalFormatting>
  <conditionalFormatting sqref="G10">
    <cfRule type="top10" priority="127" bottom="1" rank="1"/>
    <cfRule type="top10" dxfId="627" priority="128" rank="1"/>
  </conditionalFormatting>
  <conditionalFormatting sqref="H10">
    <cfRule type="top10" priority="125" bottom="1" rank="1"/>
    <cfRule type="top10" dxfId="626" priority="126" rank="1"/>
  </conditionalFormatting>
  <conditionalFormatting sqref="I10">
    <cfRule type="top10" priority="123" bottom="1" rank="1"/>
    <cfRule type="top10" dxfId="625" priority="124" rank="1"/>
  </conditionalFormatting>
  <conditionalFormatting sqref="J10">
    <cfRule type="top10" priority="121" bottom="1" rank="1"/>
    <cfRule type="top10" dxfId="624" priority="122" rank="1"/>
  </conditionalFormatting>
  <conditionalFormatting sqref="E11">
    <cfRule type="top10" priority="119" bottom="1" rank="1"/>
    <cfRule type="top10" dxfId="623" priority="120" rank="1"/>
  </conditionalFormatting>
  <conditionalFormatting sqref="F11">
    <cfRule type="top10" priority="117" bottom="1" rank="1"/>
    <cfRule type="top10" dxfId="622" priority="118" rank="1"/>
  </conditionalFormatting>
  <conditionalFormatting sqref="G11">
    <cfRule type="top10" priority="115" bottom="1" rank="1"/>
    <cfRule type="top10" dxfId="621" priority="116" rank="1"/>
  </conditionalFormatting>
  <conditionalFormatting sqref="H11">
    <cfRule type="top10" priority="113" bottom="1" rank="1"/>
    <cfRule type="top10" dxfId="620" priority="114" rank="1"/>
  </conditionalFormatting>
  <conditionalFormatting sqref="I11">
    <cfRule type="top10" priority="111" bottom="1" rank="1"/>
    <cfRule type="top10" dxfId="619" priority="112" rank="1"/>
  </conditionalFormatting>
  <conditionalFormatting sqref="J11">
    <cfRule type="top10" priority="109" bottom="1" rank="1"/>
    <cfRule type="top10" dxfId="618" priority="110" rank="1"/>
  </conditionalFormatting>
  <conditionalFormatting sqref="E12">
    <cfRule type="top10" priority="107" bottom="1" rank="1"/>
    <cfRule type="top10" dxfId="617" priority="108" rank="1"/>
  </conditionalFormatting>
  <conditionalFormatting sqref="F12">
    <cfRule type="top10" priority="105" bottom="1" rank="1"/>
    <cfRule type="top10" dxfId="616" priority="106" rank="1"/>
  </conditionalFormatting>
  <conditionalFormatting sqref="G12">
    <cfRule type="top10" priority="103" bottom="1" rank="1"/>
    <cfRule type="top10" dxfId="615" priority="104" rank="1"/>
  </conditionalFormatting>
  <conditionalFormatting sqref="H12">
    <cfRule type="top10" priority="101" bottom="1" rank="1"/>
    <cfRule type="top10" dxfId="614" priority="102" rank="1"/>
  </conditionalFormatting>
  <conditionalFormatting sqref="I12">
    <cfRule type="top10" priority="99" bottom="1" rank="1"/>
    <cfRule type="top10" dxfId="613" priority="100" rank="1"/>
  </conditionalFormatting>
  <conditionalFormatting sqref="J12">
    <cfRule type="top10" priority="97" bottom="1" rank="1"/>
    <cfRule type="top10" dxfId="612" priority="98" rank="1"/>
  </conditionalFormatting>
  <conditionalFormatting sqref="E13">
    <cfRule type="top10" priority="85" bottom="1" rank="1"/>
    <cfRule type="top10" dxfId="611" priority="86" rank="1"/>
  </conditionalFormatting>
  <conditionalFormatting sqref="F13">
    <cfRule type="top10" priority="87" bottom="1" rank="1"/>
    <cfRule type="top10" dxfId="610" priority="88" rank="1"/>
  </conditionalFormatting>
  <conditionalFormatting sqref="G13">
    <cfRule type="top10" priority="89" bottom="1" rank="1"/>
    <cfRule type="top10" dxfId="609" priority="90" rank="1"/>
  </conditionalFormatting>
  <conditionalFormatting sqref="H13">
    <cfRule type="top10" priority="91" bottom="1" rank="1"/>
    <cfRule type="top10" dxfId="608" priority="92" rank="1"/>
  </conditionalFormatting>
  <conditionalFormatting sqref="I13">
    <cfRule type="top10" priority="93" bottom="1" rank="1"/>
    <cfRule type="top10" dxfId="607" priority="94" rank="1"/>
  </conditionalFormatting>
  <conditionalFormatting sqref="J13">
    <cfRule type="top10" priority="95" bottom="1" rank="1"/>
    <cfRule type="top10" dxfId="606" priority="96" rank="1"/>
  </conditionalFormatting>
  <conditionalFormatting sqref="E14">
    <cfRule type="top10" priority="83" bottom="1" rank="1"/>
    <cfRule type="top10" dxfId="605" priority="84" rank="1"/>
  </conditionalFormatting>
  <conditionalFormatting sqref="F14">
    <cfRule type="top10" priority="81" bottom="1" rank="1"/>
    <cfRule type="top10" dxfId="604" priority="82" rank="1"/>
  </conditionalFormatting>
  <conditionalFormatting sqref="G14">
    <cfRule type="top10" priority="79" bottom="1" rank="1"/>
    <cfRule type="top10" dxfId="603" priority="80" rank="1"/>
  </conditionalFormatting>
  <conditionalFormatting sqref="H14">
    <cfRule type="top10" priority="77" bottom="1" rank="1"/>
    <cfRule type="top10" dxfId="602" priority="78" rank="1"/>
  </conditionalFormatting>
  <conditionalFormatting sqref="I14">
    <cfRule type="top10" priority="75" bottom="1" rank="1"/>
    <cfRule type="top10" dxfId="601" priority="76" rank="1"/>
  </conditionalFormatting>
  <conditionalFormatting sqref="J14">
    <cfRule type="top10" priority="73" bottom="1" rank="1"/>
    <cfRule type="top10" dxfId="600" priority="74" rank="1"/>
  </conditionalFormatting>
  <conditionalFormatting sqref="E15">
    <cfRule type="top10" priority="71" bottom="1" rank="1"/>
    <cfRule type="top10" dxfId="599" priority="72" rank="1"/>
  </conditionalFormatting>
  <conditionalFormatting sqref="F15">
    <cfRule type="top10" priority="69" bottom="1" rank="1"/>
    <cfRule type="top10" dxfId="598" priority="70" rank="1"/>
  </conditionalFormatting>
  <conditionalFormatting sqref="G15">
    <cfRule type="top10" priority="67" bottom="1" rank="1"/>
    <cfRule type="top10" dxfId="597" priority="68" rank="1"/>
  </conditionalFormatting>
  <conditionalFormatting sqref="H15">
    <cfRule type="top10" priority="65" bottom="1" rank="1"/>
    <cfRule type="top10" dxfId="596" priority="66" rank="1"/>
  </conditionalFormatting>
  <conditionalFormatting sqref="I15">
    <cfRule type="top10" priority="63" bottom="1" rank="1"/>
    <cfRule type="top10" dxfId="595" priority="64" rank="1"/>
  </conditionalFormatting>
  <conditionalFormatting sqref="J15">
    <cfRule type="top10" priority="61" bottom="1" rank="1"/>
    <cfRule type="top10" dxfId="594" priority="62" rank="1"/>
  </conditionalFormatting>
  <conditionalFormatting sqref="E16">
    <cfRule type="top10" priority="59" bottom="1" rank="1"/>
    <cfRule type="top10" dxfId="593" priority="60" rank="1"/>
  </conditionalFormatting>
  <conditionalFormatting sqref="F16">
    <cfRule type="top10" priority="57" bottom="1" rank="1"/>
    <cfRule type="top10" dxfId="592" priority="58" rank="1"/>
  </conditionalFormatting>
  <conditionalFormatting sqref="G16">
    <cfRule type="top10" priority="55" bottom="1" rank="1"/>
    <cfRule type="top10" dxfId="591" priority="56" rank="1"/>
  </conditionalFormatting>
  <conditionalFormatting sqref="H16">
    <cfRule type="top10" priority="53" bottom="1" rank="1"/>
    <cfRule type="top10" dxfId="590" priority="54" rank="1"/>
  </conditionalFormatting>
  <conditionalFormatting sqref="I16">
    <cfRule type="top10" priority="51" bottom="1" rank="1"/>
    <cfRule type="top10" dxfId="589" priority="52" rank="1"/>
  </conditionalFormatting>
  <conditionalFormatting sqref="J16">
    <cfRule type="top10" priority="49" bottom="1" rank="1"/>
    <cfRule type="top10" dxfId="588" priority="50" rank="1"/>
  </conditionalFormatting>
  <conditionalFormatting sqref="E17">
    <cfRule type="top10" priority="47" bottom="1" rank="1"/>
    <cfRule type="top10" dxfId="587" priority="48" rank="1"/>
  </conditionalFormatting>
  <conditionalFormatting sqref="F17">
    <cfRule type="top10" priority="45" bottom="1" rank="1"/>
    <cfRule type="top10" dxfId="586" priority="46" rank="1"/>
  </conditionalFormatting>
  <conditionalFormatting sqref="G17">
    <cfRule type="top10" priority="43" bottom="1" rank="1"/>
    <cfRule type="top10" dxfId="585" priority="44" rank="1"/>
  </conditionalFormatting>
  <conditionalFormatting sqref="H17">
    <cfRule type="top10" priority="41" bottom="1" rank="1"/>
    <cfRule type="top10" dxfId="584" priority="42" rank="1"/>
  </conditionalFormatting>
  <conditionalFormatting sqref="I17">
    <cfRule type="top10" priority="39" bottom="1" rank="1"/>
    <cfRule type="top10" dxfId="583" priority="40" rank="1"/>
  </conditionalFormatting>
  <conditionalFormatting sqref="J17">
    <cfRule type="top10" priority="37" bottom="1" rank="1"/>
    <cfRule type="top10" dxfId="582" priority="38" rank="1"/>
  </conditionalFormatting>
  <conditionalFormatting sqref="E18">
    <cfRule type="top10" priority="35" bottom="1" rank="1"/>
    <cfRule type="top10" dxfId="581" priority="36" rank="1"/>
  </conditionalFormatting>
  <conditionalFormatting sqref="F18">
    <cfRule type="top10" priority="33" bottom="1" rank="1"/>
    <cfRule type="top10" dxfId="580" priority="34" rank="1"/>
  </conditionalFormatting>
  <conditionalFormatting sqref="G18">
    <cfRule type="top10" priority="31" bottom="1" rank="1"/>
    <cfRule type="top10" dxfId="579" priority="32" rank="1"/>
  </conditionalFormatting>
  <conditionalFormatting sqref="H18">
    <cfRule type="top10" priority="29" bottom="1" rank="1"/>
    <cfRule type="top10" dxfId="578" priority="30" rank="1"/>
  </conditionalFormatting>
  <conditionalFormatting sqref="I18">
    <cfRule type="top10" priority="27" bottom="1" rank="1"/>
    <cfRule type="top10" dxfId="577" priority="28" rank="1"/>
  </conditionalFormatting>
  <conditionalFormatting sqref="J18">
    <cfRule type="top10" priority="25" bottom="1" rank="1"/>
    <cfRule type="top10" dxfId="576" priority="26" rank="1"/>
  </conditionalFormatting>
  <conditionalFormatting sqref="E19">
    <cfRule type="top10" priority="23" bottom="1" rank="1"/>
    <cfRule type="top10" dxfId="575" priority="24" rank="1"/>
  </conditionalFormatting>
  <conditionalFormatting sqref="F19">
    <cfRule type="top10" priority="21" bottom="1" rank="1"/>
    <cfRule type="top10" dxfId="574" priority="22" rank="1"/>
  </conditionalFormatting>
  <conditionalFormatting sqref="G19">
    <cfRule type="top10" priority="19" bottom="1" rank="1"/>
    <cfRule type="top10" dxfId="573" priority="20" rank="1"/>
  </conditionalFormatting>
  <conditionalFormatting sqref="H19">
    <cfRule type="top10" priority="17" bottom="1" rank="1"/>
    <cfRule type="top10" dxfId="572" priority="18" rank="1"/>
  </conditionalFormatting>
  <conditionalFormatting sqref="I19">
    <cfRule type="top10" priority="15" bottom="1" rank="1"/>
    <cfRule type="top10" dxfId="571" priority="16" rank="1"/>
  </conditionalFormatting>
  <conditionalFormatting sqref="J19">
    <cfRule type="top10" priority="13" bottom="1" rank="1"/>
    <cfRule type="top10" dxfId="570" priority="14" rank="1"/>
  </conditionalFormatting>
  <conditionalFormatting sqref="E20">
    <cfRule type="top10" priority="11" bottom="1" rank="1"/>
    <cfRule type="top10" dxfId="569" priority="12" rank="1"/>
  </conditionalFormatting>
  <conditionalFormatting sqref="F20">
    <cfRule type="top10" priority="9" bottom="1" rank="1"/>
    <cfRule type="top10" dxfId="568" priority="10" rank="1"/>
  </conditionalFormatting>
  <conditionalFormatting sqref="G20">
    <cfRule type="top10" priority="7" bottom="1" rank="1"/>
    <cfRule type="top10" dxfId="567" priority="8" rank="1"/>
  </conditionalFormatting>
  <conditionalFormatting sqref="H20">
    <cfRule type="top10" priority="5" bottom="1" rank="1"/>
    <cfRule type="top10" dxfId="566" priority="6" rank="1"/>
  </conditionalFormatting>
  <conditionalFormatting sqref="I20">
    <cfRule type="top10" priority="3" bottom="1" rank="1"/>
    <cfRule type="top10" dxfId="565" priority="4" rank="1"/>
  </conditionalFormatting>
  <conditionalFormatting sqref="J20">
    <cfRule type="top10" priority="1" bottom="1" rank="1"/>
    <cfRule type="top10" dxfId="56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678B671C-3FD4-42FE-AD9D-BFAA8593A16B}">
          <x14:formula1>
            <xm:f>'C:\Users\abra2\AppData\Local\Packages\Microsoft.MicrosoftEdge_8wekyb3d8bbwe\TempState\Downloads\[BGSL-ABRA Scoring_4-15-18.xlsm]Data'!#REF!</xm:f>
          </x14:formula1>
          <xm:sqref>B2</xm:sqref>
        </x14:dataValidation>
        <x14:dataValidation type="list" allowBlank="1" showInputMessage="1" showErrorMessage="1" xr:uid="{2EE19453-C1B2-4FCC-B5C9-FBE423A0D59B}">
          <x14:formula1>
            <xm:f>'C:\Users\Steve\Documents\_Shooting\_Ruger 10-22\2018\[BGSL-ABRA Scoring_4-26-18.xlsm]Data'!#REF!</xm:f>
          </x14:formula1>
          <xm:sqref>B3</xm:sqref>
        </x14:dataValidation>
        <x14:dataValidation type="list" allowBlank="1" showInputMessage="1" showErrorMessage="1" xr:uid="{075C0453-B844-42BA-92A5-B0EF4C5C08AD}">
          <x14:formula1>
            <xm:f>'C:\Users\Steve\Documents\_Shooting\_Ruger 10-22\2018\[BGSL-ABRA Scoring_5-13-18.xlsm]Data'!#REF!</xm:f>
          </x14:formula1>
          <xm:sqref>B4</xm:sqref>
        </x14:dataValidation>
        <x14:dataValidation type="list" allowBlank="1" showInputMessage="1" showErrorMessage="1" xr:uid="{8C88BFA3-8025-438D-8C2A-F3799B1F1736}">
          <x14:formula1>
            <xm:f>'C:\Users\Steve\Documents\_Shooting\_Ruger 10-22\2018\[BGSL-ABRA Scoring_6-10-18.xlsm]Data'!#REF!</xm:f>
          </x14:formula1>
          <xm:sqref>B5</xm:sqref>
        </x14:dataValidation>
        <x14:dataValidation type="list" allowBlank="1" showInputMessage="1" showErrorMessage="1" xr:uid="{60C11EEB-42D4-42DE-8EDA-F16ABC1D893F}">
          <x14:formula1>
            <xm:f>'C:\Users\abra2\Desktop\ABRA Files and More\AUTO BENCH REST ASSOCIATION FILE\ABRA 2018\Tennessee\[ABRA Tennessee Scoring Program.xlsm]Data'!#REF!</xm:f>
          </x14:formula1>
          <xm:sqref>B6:B7 B14:B15 B17 B20</xm:sqref>
        </x14:dataValidation>
        <x14:dataValidation type="list" allowBlank="1" showInputMessage="1" showErrorMessage="1" xr:uid="{CDB968FB-25E6-4E17-8CF8-A6E06AC15BAD}">
          <x14:formula1>
            <xm:f>'C:\Users\Steve\Documents\_Shooting\_Ruger 10-22\2018\[BGSL-ABRA Scoring_6-28-18.xlsm]Data'!#REF!</xm:f>
          </x14:formula1>
          <xm:sqref>B8</xm:sqref>
        </x14:dataValidation>
        <x14:dataValidation type="list" allowBlank="1" showInputMessage="1" showErrorMessage="1" xr:uid="{221261C3-10FC-4862-9E65-25FFC9D6B9D1}">
          <x14:formula1>
            <xm:f>'C:\Users\Steve\Documents\_Shooting\_Ruger 10-22\2018\[BGSL-ABRA Scoring_7-8-18.xlsm]Data'!#REF!</xm:f>
          </x14:formula1>
          <xm:sqref>B9</xm:sqref>
        </x14:dataValidation>
        <x14:dataValidation type="list" allowBlank="1" showInputMessage="1" showErrorMessage="1" xr:uid="{8327A0BA-5582-4BDA-8CD3-559C7FC379FE}">
          <x14:formula1>
            <xm:f>'C:\Users\Steve\Documents\_Shooting\_Ruger 10-22\2018\[BGSL-ABRA Scoring_7-26-18.xlsm]Data'!#REF!</xm:f>
          </x14:formula1>
          <xm:sqref>B10</xm:sqref>
        </x14:dataValidation>
        <x14:dataValidation type="list" allowBlank="1" showInputMessage="1" showErrorMessage="1" xr:uid="{DF011E81-BFEA-499E-989A-370ECF7BBB95}">
          <x14:formula1>
            <xm:f>'C:\Users\abra2\AppData\Local\Packages\Microsoft.MicrosoftEdge_8wekyb3d8bbwe\TempState\Downloads\[ABRA State match aug 18 (2).xlsm]Data'!#REF!</xm:f>
          </x14:formula1>
          <xm:sqref>B11</xm:sqref>
        </x14:dataValidation>
        <x14:dataValidation type="list" allowBlank="1" showInputMessage="1" showErrorMessage="1" xr:uid="{08BDA71A-C594-4B40-8AC7-2CEBF5B063C5}">
          <x14:formula1>
            <xm:f>'C:\Users\Steve\Documents\_Shooting\_Ruger 10-22\2018\[BGSL-ABRA Scoring_8-23-18.xlsm]Data'!#REF!</xm:f>
          </x14:formula1>
          <xm:sqref>B12</xm:sqref>
        </x14:dataValidation>
        <x14:dataValidation type="list" allowBlank="1" showInputMessage="1" showErrorMessage="1" xr:uid="{66A1B84A-7FA3-4E69-AF72-5FC76959ECF8}">
          <x14:formula1>
            <xm:f>'E:\ABRA VA STATE\[ABRA VA STATE 09 01 18.xlsm]Data'!#REF!</xm:f>
          </x14:formula1>
          <xm:sqref>B13</xm:sqref>
        </x14:dataValidation>
        <x14:dataValidation type="list" allowBlank="1" showInputMessage="1" showErrorMessage="1" xr:uid="{EC718131-3BC0-4F08-B3E4-99EB5F11109D}">
          <x14:formula1>
            <xm:f>'C:\Users\Steve\Documents\_Shooting\_Ruger 10-22\2018\[BGSL-ABRA Scoring 9-27-18.xlsm]Data'!#REF!</xm:f>
          </x14:formula1>
          <xm:sqref>B16</xm:sqref>
        </x14:dataValidation>
        <x14:dataValidation type="list" allowBlank="1" showInputMessage="1" showErrorMessage="1" xr:uid="{B612A6B4-FC1B-4829-897E-3F782F9D94B1}">
          <x14:formula1>
            <xm:f>'C:\Users\Steve\Documents\_Shooting\_Ruger 10-22\2018\[BGSL-ABRA Scoring_10-4-18.xlsm]Data'!#REF!</xm:f>
          </x14:formula1>
          <xm:sqref>B18</xm:sqref>
        </x14:dataValidation>
        <x14:dataValidation type="list" allowBlank="1" showInputMessage="1" showErrorMessage="1" xr:uid="{8226B70C-615C-4769-8862-3D6F7968A151}">
          <x14:formula1>
            <xm:f>'C:\Users\abra2\AppData\Local\Packages\Microsoft.MicrosoftEdge_8wekyb3d8bbwe\TempState\Downloads\[BGSL-ABRA Scoring_10-14-18.xlsm]Data'!#REF!</xm:f>
          </x14:formula1>
          <xm:sqref>B19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8542A-0FB4-4895-A195-69E4F0AB8F6E}">
  <dimension ref="A1:O10"/>
  <sheetViews>
    <sheetView workbookViewId="0">
      <selection activeCell="A8" sqref="A8:O8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82</v>
      </c>
      <c r="C2" s="8">
        <v>43212</v>
      </c>
      <c r="D2" s="9" t="s">
        <v>80</v>
      </c>
      <c r="E2" s="7">
        <v>152</v>
      </c>
      <c r="F2" s="7">
        <v>165</v>
      </c>
      <c r="G2" s="7">
        <v>168</v>
      </c>
      <c r="H2" s="7">
        <v>154</v>
      </c>
      <c r="I2" s="7"/>
      <c r="J2" s="7"/>
      <c r="K2" s="10">
        <v>4</v>
      </c>
      <c r="L2" s="10">
        <v>639</v>
      </c>
      <c r="M2" s="11">
        <v>159.75</v>
      </c>
      <c r="N2" s="10">
        <v>6</v>
      </c>
      <c r="O2" s="11">
        <v>165.75</v>
      </c>
    </row>
    <row r="3" spans="1:15" x14ac:dyDescent="0.25">
      <c r="A3" s="7" t="s">
        <v>5</v>
      </c>
      <c r="B3" s="7" t="s">
        <v>82</v>
      </c>
      <c r="C3" s="8">
        <v>43226</v>
      </c>
      <c r="D3" s="9" t="s">
        <v>80</v>
      </c>
      <c r="E3" s="7">
        <v>159</v>
      </c>
      <c r="F3" s="7">
        <v>163</v>
      </c>
      <c r="G3" s="7">
        <v>165</v>
      </c>
      <c r="H3" s="7">
        <v>165</v>
      </c>
      <c r="I3" s="7"/>
      <c r="J3" s="7"/>
      <c r="K3" s="10">
        <v>4</v>
      </c>
      <c r="L3" s="10">
        <v>652</v>
      </c>
      <c r="M3" s="11">
        <v>163</v>
      </c>
      <c r="N3" s="10">
        <v>6</v>
      </c>
      <c r="O3" s="11">
        <f>SUM(N3+M3)</f>
        <v>169</v>
      </c>
    </row>
    <row r="4" spans="1:15" x14ac:dyDescent="0.25">
      <c r="A4" s="7" t="s">
        <v>5</v>
      </c>
      <c r="B4" s="7" t="s">
        <v>82</v>
      </c>
      <c r="C4" s="8">
        <v>43274</v>
      </c>
      <c r="D4" s="9" t="s">
        <v>80</v>
      </c>
      <c r="E4" s="7">
        <v>169</v>
      </c>
      <c r="F4" s="7">
        <v>165</v>
      </c>
      <c r="G4" s="7">
        <v>174</v>
      </c>
      <c r="H4" s="7">
        <v>168</v>
      </c>
      <c r="I4" s="7">
        <v>170</v>
      </c>
      <c r="J4" s="7">
        <v>159</v>
      </c>
      <c r="K4" s="10">
        <v>6</v>
      </c>
      <c r="L4" s="10">
        <v>1005</v>
      </c>
      <c r="M4" s="11">
        <v>167.5</v>
      </c>
      <c r="N4" s="10">
        <v>6</v>
      </c>
      <c r="O4" s="11">
        <v>173.5</v>
      </c>
    </row>
    <row r="5" spans="1:15" x14ac:dyDescent="0.25">
      <c r="A5" s="7" t="s">
        <v>5</v>
      </c>
      <c r="B5" s="7" t="s">
        <v>82</v>
      </c>
      <c r="C5" s="8">
        <v>43296</v>
      </c>
      <c r="D5" s="9" t="s">
        <v>80</v>
      </c>
      <c r="E5" s="7">
        <v>171</v>
      </c>
      <c r="F5" s="7">
        <v>164</v>
      </c>
      <c r="G5" s="7">
        <v>162</v>
      </c>
      <c r="H5" s="7">
        <v>158</v>
      </c>
      <c r="I5" s="7"/>
      <c r="J5" s="7"/>
      <c r="K5" s="10">
        <v>4</v>
      </c>
      <c r="L5" s="10">
        <v>655</v>
      </c>
      <c r="M5" s="11">
        <v>163.75</v>
      </c>
      <c r="N5" s="10">
        <v>4</v>
      </c>
      <c r="O5" s="11">
        <v>167.75</v>
      </c>
    </row>
    <row r="6" spans="1:15" x14ac:dyDescent="0.25">
      <c r="A6" s="7" t="s">
        <v>5</v>
      </c>
      <c r="B6" s="7" t="s">
        <v>82</v>
      </c>
      <c r="C6" s="8">
        <v>43315</v>
      </c>
      <c r="D6" s="9" t="s">
        <v>80</v>
      </c>
      <c r="E6" s="7">
        <v>178</v>
      </c>
      <c r="F6" s="7">
        <v>174</v>
      </c>
      <c r="G6" s="7">
        <v>170</v>
      </c>
      <c r="H6" s="7">
        <v>164</v>
      </c>
      <c r="I6" s="7"/>
      <c r="J6" s="7"/>
      <c r="K6" s="10">
        <v>4</v>
      </c>
      <c r="L6" s="10">
        <v>686</v>
      </c>
      <c r="M6" s="11">
        <v>171.5</v>
      </c>
      <c r="N6" s="10">
        <v>4</v>
      </c>
      <c r="O6" s="11">
        <v>175.5</v>
      </c>
    </row>
    <row r="7" spans="1:15" x14ac:dyDescent="0.25">
      <c r="A7" s="7" t="s">
        <v>5</v>
      </c>
      <c r="B7" s="7" t="s">
        <v>82</v>
      </c>
      <c r="C7" s="8">
        <v>43344</v>
      </c>
      <c r="D7" s="9" t="s">
        <v>151</v>
      </c>
      <c r="E7" s="7">
        <v>178</v>
      </c>
      <c r="F7" s="7">
        <v>179</v>
      </c>
      <c r="G7" s="7">
        <v>175</v>
      </c>
      <c r="H7" s="7">
        <v>175</v>
      </c>
      <c r="I7" s="7">
        <v>173</v>
      </c>
      <c r="J7" s="7">
        <v>173</v>
      </c>
      <c r="K7" s="10">
        <v>6</v>
      </c>
      <c r="L7" s="10">
        <v>1053</v>
      </c>
      <c r="M7" s="11">
        <v>175.5</v>
      </c>
      <c r="N7" s="10">
        <v>4</v>
      </c>
      <c r="O7" s="11">
        <v>179.5</v>
      </c>
    </row>
    <row r="8" spans="1:15" x14ac:dyDescent="0.25">
      <c r="A8" s="7" t="s">
        <v>5</v>
      </c>
      <c r="B8" s="7" t="s">
        <v>82</v>
      </c>
      <c r="C8" s="8">
        <v>43352</v>
      </c>
      <c r="D8" s="9" t="s">
        <v>80</v>
      </c>
      <c r="E8" s="7">
        <v>169</v>
      </c>
      <c r="F8" s="7">
        <v>161</v>
      </c>
      <c r="G8" s="7">
        <v>147</v>
      </c>
      <c r="H8" s="7">
        <v>170</v>
      </c>
      <c r="I8" s="7">
        <v>153</v>
      </c>
      <c r="J8" s="7">
        <v>167</v>
      </c>
      <c r="K8" s="10">
        <v>6</v>
      </c>
      <c r="L8" s="10">
        <v>967</v>
      </c>
      <c r="M8" s="11">
        <v>161.16666666666666</v>
      </c>
      <c r="N8" s="10">
        <v>6</v>
      </c>
      <c r="O8" s="11">
        <v>167.16666666666666</v>
      </c>
    </row>
    <row r="9" spans="1:15" x14ac:dyDescent="0.25">
      <c r="D9" s="1"/>
    </row>
    <row r="10" spans="1:15" x14ac:dyDescent="0.25">
      <c r="K10" s="12">
        <f>SUM(K2:K9)</f>
        <v>34</v>
      </c>
      <c r="L10" s="12">
        <f>SUM(L2:L9)</f>
        <v>5657</v>
      </c>
      <c r="M10" s="1">
        <f>SUM(L10/K10)</f>
        <v>166.38235294117646</v>
      </c>
      <c r="N10" s="12">
        <f>SUM(N2:N9)</f>
        <v>36</v>
      </c>
      <c r="O10" s="1">
        <f t="shared" ref="O10" si="0">SUM(M10+N10)</f>
        <v>202.38235294117646</v>
      </c>
    </row>
  </sheetData>
  <conditionalFormatting sqref="E1">
    <cfRule type="top10" priority="107" bottom="1" rank="1"/>
    <cfRule type="top10" dxfId="563" priority="108" rank="1"/>
  </conditionalFormatting>
  <conditionalFormatting sqref="F1">
    <cfRule type="top10" priority="105" bottom="1" rank="1"/>
    <cfRule type="top10" dxfId="562" priority="106" rank="1"/>
  </conditionalFormatting>
  <conditionalFormatting sqref="G1">
    <cfRule type="top10" priority="103" bottom="1" rank="1"/>
    <cfRule type="top10" dxfId="561" priority="104" rank="1"/>
  </conditionalFormatting>
  <conditionalFormatting sqref="H1">
    <cfRule type="top10" priority="101" bottom="1" rank="1"/>
    <cfRule type="top10" dxfId="560" priority="102" rank="1"/>
  </conditionalFormatting>
  <conditionalFormatting sqref="I1">
    <cfRule type="top10" priority="99" bottom="1" rank="1"/>
    <cfRule type="top10" dxfId="559" priority="100" rank="1"/>
  </conditionalFormatting>
  <conditionalFormatting sqref="J1">
    <cfRule type="top10" priority="97" bottom="1" rank="1"/>
    <cfRule type="top10" dxfId="558" priority="98" rank="1"/>
  </conditionalFormatting>
  <conditionalFormatting sqref="E2">
    <cfRule type="top10" priority="83" bottom="1" rank="1"/>
    <cfRule type="top10" dxfId="557" priority="84" rank="1"/>
  </conditionalFormatting>
  <conditionalFormatting sqref="F2">
    <cfRule type="top10" priority="81" bottom="1" rank="1"/>
    <cfRule type="top10" dxfId="556" priority="82" rank="1"/>
  </conditionalFormatting>
  <conditionalFormatting sqref="G2">
    <cfRule type="top10" priority="79" bottom="1" rank="1"/>
    <cfRule type="top10" dxfId="555" priority="80" rank="1"/>
  </conditionalFormatting>
  <conditionalFormatting sqref="H2">
    <cfRule type="top10" priority="77" bottom="1" rank="1"/>
    <cfRule type="top10" dxfId="554" priority="78" rank="1"/>
  </conditionalFormatting>
  <conditionalFormatting sqref="I2">
    <cfRule type="top10" priority="75" bottom="1" rank="1"/>
    <cfRule type="top10" dxfId="553" priority="76" rank="1"/>
  </conditionalFormatting>
  <conditionalFormatting sqref="J2">
    <cfRule type="top10" priority="73" bottom="1" rank="1"/>
    <cfRule type="top10" dxfId="552" priority="74" rank="1"/>
  </conditionalFormatting>
  <conditionalFormatting sqref="E3">
    <cfRule type="top10" priority="71" bottom="1" rank="1"/>
    <cfRule type="top10" dxfId="551" priority="72" rank="1"/>
  </conditionalFormatting>
  <conditionalFormatting sqref="F3">
    <cfRule type="top10" priority="69" bottom="1" rank="1"/>
    <cfRule type="top10" dxfId="550" priority="70" rank="1"/>
  </conditionalFormatting>
  <conditionalFormatting sqref="G3">
    <cfRule type="top10" priority="67" bottom="1" rank="1"/>
    <cfRule type="top10" dxfId="549" priority="68" rank="1"/>
  </conditionalFormatting>
  <conditionalFormatting sqref="H3">
    <cfRule type="top10" priority="65" bottom="1" rank="1"/>
    <cfRule type="top10" dxfId="548" priority="66" rank="1"/>
  </conditionalFormatting>
  <conditionalFormatting sqref="I3">
    <cfRule type="top10" priority="63" bottom="1" rank="1"/>
    <cfRule type="top10" dxfId="547" priority="64" rank="1"/>
  </conditionalFormatting>
  <conditionalFormatting sqref="J3">
    <cfRule type="top10" priority="61" bottom="1" rank="1"/>
    <cfRule type="top10" dxfId="546" priority="62" rank="1"/>
  </conditionalFormatting>
  <conditionalFormatting sqref="E4">
    <cfRule type="top10" priority="59" bottom="1" rank="1"/>
    <cfRule type="top10" dxfId="545" priority="60" rank="1"/>
  </conditionalFormatting>
  <conditionalFormatting sqref="F4">
    <cfRule type="top10" priority="57" bottom="1" rank="1"/>
    <cfRule type="top10" dxfId="544" priority="58" rank="1"/>
  </conditionalFormatting>
  <conditionalFormatting sqref="G4">
    <cfRule type="top10" priority="55" bottom="1" rank="1"/>
    <cfRule type="top10" dxfId="543" priority="56" rank="1"/>
  </conditionalFormatting>
  <conditionalFormatting sqref="H4">
    <cfRule type="top10" priority="53" bottom="1" rank="1"/>
    <cfRule type="top10" dxfId="542" priority="54" rank="1"/>
  </conditionalFormatting>
  <conditionalFormatting sqref="I4">
    <cfRule type="top10" priority="51" bottom="1" rank="1"/>
    <cfRule type="top10" dxfId="541" priority="52" rank="1"/>
  </conditionalFormatting>
  <conditionalFormatting sqref="J4">
    <cfRule type="top10" priority="49" bottom="1" rank="1"/>
    <cfRule type="top10" dxfId="540" priority="50" rank="1"/>
  </conditionalFormatting>
  <conditionalFormatting sqref="E5">
    <cfRule type="top10" priority="47" bottom="1" rank="1"/>
    <cfRule type="top10" dxfId="539" priority="48" rank="1"/>
  </conditionalFormatting>
  <conditionalFormatting sqref="F5">
    <cfRule type="top10" priority="45" bottom="1" rank="1"/>
    <cfRule type="top10" dxfId="538" priority="46" rank="1"/>
  </conditionalFormatting>
  <conditionalFormatting sqref="G5">
    <cfRule type="top10" priority="43" bottom="1" rank="1"/>
    <cfRule type="top10" dxfId="537" priority="44" rank="1"/>
  </conditionalFormatting>
  <conditionalFormatting sqref="H5">
    <cfRule type="top10" priority="41" bottom="1" rank="1"/>
    <cfRule type="top10" dxfId="536" priority="42" rank="1"/>
  </conditionalFormatting>
  <conditionalFormatting sqref="I5">
    <cfRule type="top10" priority="39" bottom="1" rank="1"/>
    <cfRule type="top10" dxfId="535" priority="40" rank="1"/>
  </conditionalFormatting>
  <conditionalFormatting sqref="J5">
    <cfRule type="top10" priority="37" bottom="1" rank="1"/>
    <cfRule type="top10" dxfId="534" priority="38" rank="1"/>
  </conditionalFormatting>
  <conditionalFormatting sqref="E6">
    <cfRule type="top10" priority="35" bottom="1" rank="1"/>
    <cfRule type="top10" dxfId="533" priority="36" rank="1"/>
  </conditionalFormatting>
  <conditionalFormatting sqref="F6">
    <cfRule type="top10" priority="33" bottom="1" rank="1"/>
    <cfRule type="top10" dxfId="532" priority="34" rank="1"/>
  </conditionalFormatting>
  <conditionalFormatting sqref="G6">
    <cfRule type="top10" priority="31" bottom="1" rank="1"/>
    <cfRule type="top10" dxfId="531" priority="32" rank="1"/>
  </conditionalFormatting>
  <conditionalFormatting sqref="H6">
    <cfRule type="top10" priority="29" bottom="1" rank="1"/>
    <cfRule type="top10" dxfId="530" priority="30" rank="1"/>
  </conditionalFormatting>
  <conditionalFormatting sqref="I6">
    <cfRule type="top10" priority="27" bottom="1" rank="1"/>
    <cfRule type="top10" dxfId="529" priority="28" rank="1"/>
  </conditionalFormatting>
  <conditionalFormatting sqref="J6">
    <cfRule type="top10" priority="25" bottom="1" rank="1"/>
    <cfRule type="top10" dxfId="528" priority="26" rank="1"/>
  </conditionalFormatting>
  <conditionalFormatting sqref="E7">
    <cfRule type="top10" priority="13" bottom="1" rank="1"/>
    <cfRule type="top10" dxfId="527" priority="14" rank="1"/>
  </conditionalFormatting>
  <conditionalFormatting sqref="F7">
    <cfRule type="top10" priority="15" bottom="1" rank="1"/>
    <cfRule type="top10" dxfId="526" priority="16" rank="1"/>
  </conditionalFormatting>
  <conditionalFormatting sqref="G7">
    <cfRule type="top10" priority="17" bottom="1" rank="1"/>
    <cfRule type="top10" dxfId="525" priority="18" rank="1"/>
  </conditionalFormatting>
  <conditionalFormatting sqref="H7">
    <cfRule type="top10" priority="19" bottom="1" rank="1"/>
    <cfRule type="top10" dxfId="524" priority="20" rank="1"/>
  </conditionalFormatting>
  <conditionalFormatting sqref="I7">
    <cfRule type="top10" priority="21" bottom="1" rank="1"/>
    <cfRule type="top10" dxfId="523" priority="22" rank="1"/>
  </conditionalFormatting>
  <conditionalFormatting sqref="J7">
    <cfRule type="top10" priority="23" bottom="1" rank="1"/>
    <cfRule type="top10" dxfId="522" priority="24" rank="1"/>
  </conditionalFormatting>
  <conditionalFormatting sqref="E8">
    <cfRule type="top10" priority="11" bottom="1" rank="1"/>
    <cfRule type="top10" dxfId="521" priority="12" rank="1"/>
  </conditionalFormatting>
  <conditionalFormatting sqref="F8">
    <cfRule type="top10" priority="9" bottom="1" rank="1"/>
    <cfRule type="top10" dxfId="520" priority="10" rank="1"/>
  </conditionalFormatting>
  <conditionalFormatting sqref="G8">
    <cfRule type="top10" priority="7" bottom="1" rank="1"/>
    <cfRule type="top10" dxfId="519" priority="8" rank="1"/>
  </conditionalFormatting>
  <conditionalFormatting sqref="H8">
    <cfRule type="top10" priority="5" bottom="1" rank="1"/>
    <cfRule type="top10" dxfId="518" priority="6" rank="1"/>
  </conditionalFormatting>
  <conditionalFormatting sqref="I8">
    <cfRule type="top10" priority="3" bottom="1" rank="1"/>
    <cfRule type="top10" dxfId="517" priority="4" rank="1"/>
  </conditionalFormatting>
  <conditionalFormatting sqref="J8">
    <cfRule type="top10" priority="1" bottom="1" rank="1"/>
    <cfRule type="top10" dxfId="51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5508BE7-59E4-40B8-B39E-046324ED69FD}">
          <x14:formula1>
            <xm:f>'C:\Users\abra2\Desktop\ABRA Files and More\AUTO BENCH REST ASSOCIATION FILE\ABRA 2018\Tennessee\[ABRA Tennessee Scoring Program.xlsm]Data'!#REF!</xm:f>
          </x14:formula1>
          <xm:sqref>B2</xm:sqref>
        </x14:dataValidation>
        <x14:dataValidation type="list" allowBlank="1" showInputMessage="1" showErrorMessage="1" xr:uid="{6656711A-DDEC-4A9B-AAC1-C96C5CB1DBCA}">
          <x14:formula1>
            <xm:f>'C:\Users\abra2\Desktop\ABRA Files and More\AUTO BENCH REST ASSOCIATION FILE\ABRA 2018\Tennessee\[ABRA Tennessee Scoring Program.xlsm]Data'!#REF!</xm:f>
          </x14:formula1>
          <xm:sqref>B3:B6 B8</xm:sqref>
        </x14:dataValidation>
        <x14:dataValidation type="list" allowBlank="1" showInputMessage="1" showErrorMessage="1" xr:uid="{3B7CB5E8-CB9C-4E8D-A43B-59849CBCBAEE}">
          <x14:formula1>
            <xm:f>'E:\ABRA VA STATE\[ABRA VA STATE 09 01 18.xlsm]Data'!#REF!</xm:f>
          </x14:formula1>
          <xm:sqref>B7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9ABE8-2718-4AE0-A076-8E21529C0573}"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18" t="s">
        <v>5</v>
      </c>
      <c r="B2" s="18" t="s">
        <v>158</v>
      </c>
      <c r="C2" s="19">
        <v>43365</v>
      </c>
      <c r="D2" s="20" t="s">
        <v>25</v>
      </c>
      <c r="E2" s="18">
        <v>170</v>
      </c>
      <c r="F2" s="24">
        <v>170</v>
      </c>
      <c r="G2" s="24">
        <v>150</v>
      </c>
      <c r="H2" s="24">
        <v>161</v>
      </c>
      <c r="I2" s="18"/>
      <c r="J2" s="18"/>
      <c r="K2" s="21">
        <v>4</v>
      </c>
      <c r="L2" s="21">
        <v>651</v>
      </c>
      <c r="M2" s="22">
        <v>162.75</v>
      </c>
      <c r="N2" s="21">
        <v>5</v>
      </c>
      <c r="O2" s="22">
        <v>167.75</v>
      </c>
    </row>
    <row r="3" spans="1:15" x14ac:dyDescent="0.25">
      <c r="A3" s="18" t="s">
        <v>5</v>
      </c>
      <c r="B3" s="18" t="s">
        <v>174</v>
      </c>
      <c r="C3" s="19">
        <v>43401</v>
      </c>
      <c r="D3" s="72" t="s">
        <v>173</v>
      </c>
      <c r="E3" s="18">
        <v>161</v>
      </c>
      <c r="F3" s="45">
        <v>167</v>
      </c>
      <c r="G3" s="18">
        <v>161</v>
      </c>
      <c r="H3" s="18">
        <v>160</v>
      </c>
      <c r="I3" s="18"/>
      <c r="J3" s="18"/>
      <c r="K3" s="21">
        <v>4</v>
      </c>
      <c r="L3" s="21">
        <v>649</v>
      </c>
      <c r="M3" s="22">
        <v>162.25</v>
      </c>
      <c r="N3" s="21">
        <v>3</v>
      </c>
      <c r="O3" s="22">
        <v>165.25</v>
      </c>
    </row>
    <row r="4" spans="1:15" x14ac:dyDescent="0.25">
      <c r="D4" s="1"/>
    </row>
    <row r="5" spans="1:15" x14ac:dyDescent="0.25">
      <c r="K5" s="12">
        <f>SUM(K2:K4)</f>
        <v>8</v>
      </c>
      <c r="L5" s="12">
        <f>SUM(L2:L4)</f>
        <v>1300</v>
      </c>
      <c r="M5" s="1">
        <f>SUM(L5/K5)</f>
        <v>162.5</v>
      </c>
      <c r="N5" s="12">
        <f>SUM(N2:N4)</f>
        <v>8</v>
      </c>
      <c r="O5" s="1">
        <f t="shared" ref="O5" si="0">SUM(M5+N5)</f>
        <v>170.5</v>
      </c>
    </row>
  </sheetData>
  <conditionalFormatting sqref="E1">
    <cfRule type="top10" priority="47" bottom="1" rank="1"/>
    <cfRule type="top10" dxfId="515" priority="48" rank="1"/>
  </conditionalFormatting>
  <conditionalFormatting sqref="F1">
    <cfRule type="top10" priority="45" bottom="1" rank="1"/>
    <cfRule type="top10" dxfId="514" priority="46" rank="1"/>
  </conditionalFormatting>
  <conditionalFormatting sqref="G1">
    <cfRule type="top10" priority="43" bottom="1" rank="1"/>
    <cfRule type="top10" dxfId="513" priority="44" rank="1"/>
  </conditionalFormatting>
  <conditionalFormatting sqref="H1">
    <cfRule type="top10" priority="41" bottom="1" rank="1"/>
    <cfRule type="top10" dxfId="512" priority="42" rank="1"/>
  </conditionalFormatting>
  <conditionalFormatting sqref="I1">
    <cfRule type="top10" priority="39" bottom="1" rank="1"/>
    <cfRule type="top10" dxfId="511" priority="40" rank="1"/>
  </conditionalFormatting>
  <conditionalFormatting sqref="J1">
    <cfRule type="top10" priority="37" bottom="1" rank="1"/>
    <cfRule type="top10" dxfId="510" priority="38" rank="1"/>
  </conditionalFormatting>
  <conditionalFormatting sqref="E2">
    <cfRule type="top10" priority="23" bottom="1" rank="1"/>
    <cfRule type="top10" dxfId="509" priority="24" rank="1"/>
  </conditionalFormatting>
  <conditionalFormatting sqref="F2">
    <cfRule type="top10" priority="21" bottom="1" rank="1"/>
    <cfRule type="top10" dxfId="508" priority="22" rank="1"/>
  </conditionalFormatting>
  <conditionalFormatting sqref="G2">
    <cfRule type="top10" priority="19" bottom="1" rank="1"/>
    <cfRule type="top10" dxfId="507" priority="20" rank="1"/>
  </conditionalFormatting>
  <conditionalFormatting sqref="H2">
    <cfRule type="top10" priority="17" bottom="1" rank="1"/>
    <cfRule type="top10" dxfId="506" priority="18" rank="1"/>
  </conditionalFormatting>
  <conditionalFormatting sqref="I2">
    <cfRule type="top10" priority="15" bottom="1" rank="1"/>
    <cfRule type="top10" dxfId="505" priority="16" rank="1"/>
  </conditionalFormatting>
  <conditionalFormatting sqref="J2">
    <cfRule type="top10" priority="13" bottom="1" rank="1"/>
    <cfRule type="top10" dxfId="504" priority="14" rank="1"/>
  </conditionalFormatting>
  <conditionalFormatting sqref="E3">
    <cfRule type="top10" priority="11" bottom="1" rank="1"/>
    <cfRule type="top10" dxfId="503" priority="12" rank="1"/>
  </conditionalFormatting>
  <conditionalFormatting sqref="F3">
    <cfRule type="top10" priority="9" bottom="1" rank="1"/>
    <cfRule type="top10" dxfId="502" priority="10" rank="1"/>
  </conditionalFormatting>
  <conditionalFormatting sqref="G3">
    <cfRule type="top10" priority="7" bottom="1" rank="1"/>
    <cfRule type="top10" dxfId="501" priority="8" rank="1"/>
  </conditionalFormatting>
  <conditionalFormatting sqref="H3">
    <cfRule type="top10" priority="5" bottom="1" rank="1"/>
    <cfRule type="top10" dxfId="500" priority="6" rank="1"/>
  </conditionalFormatting>
  <conditionalFormatting sqref="I3">
    <cfRule type="top10" priority="3" bottom="1" rank="1"/>
    <cfRule type="top10" dxfId="499" priority="4" rank="1"/>
  </conditionalFormatting>
  <conditionalFormatting sqref="J3">
    <cfRule type="top10" priority="1" bottom="1" rank="1"/>
    <cfRule type="top10" dxfId="49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792CCB-3290-4AAE-88C8-373DBD9E5C0F}">
          <x14:formula1>
            <xm:f>'C:\Users\abra2\Desktop\ABRA Files and More\AUTO BENCH REST ASSOCIATION FILE\ABRA 2018\Louisiana\[ABRA Louisiana Scoring Program.xlsm]Data'!#REF!</xm:f>
          </x14:formula1>
          <xm:sqref>B2:B3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48800-E42A-4948-9E12-F955AF811546}">
  <dimension ref="A1:O8"/>
  <sheetViews>
    <sheetView workbookViewId="0">
      <selection activeCell="A6" sqref="A6:O6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91</v>
      </c>
      <c r="C2" s="8">
        <v>43222</v>
      </c>
      <c r="D2" s="9" t="s">
        <v>88</v>
      </c>
      <c r="E2" s="7">
        <v>121</v>
      </c>
      <c r="F2" s="7">
        <v>121</v>
      </c>
      <c r="G2" s="7">
        <v>121</v>
      </c>
      <c r="H2" s="7"/>
      <c r="I2" s="7"/>
      <c r="J2" s="7"/>
      <c r="K2" s="10">
        <v>3</v>
      </c>
      <c r="L2" s="10">
        <v>363</v>
      </c>
      <c r="M2" s="11">
        <v>121</v>
      </c>
      <c r="N2" s="10">
        <v>2</v>
      </c>
      <c r="O2" s="11">
        <v>123</v>
      </c>
    </row>
    <row r="3" spans="1:15" x14ac:dyDescent="0.25">
      <c r="A3" s="7" t="s">
        <v>5</v>
      </c>
      <c r="B3" s="7" t="s">
        <v>91</v>
      </c>
      <c r="C3" s="8">
        <v>43257</v>
      </c>
      <c r="D3" s="9" t="s">
        <v>88</v>
      </c>
      <c r="E3" s="7">
        <v>167</v>
      </c>
      <c r="F3" s="7">
        <v>174</v>
      </c>
      <c r="G3" s="7">
        <v>177</v>
      </c>
      <c r="H3" s="7"/>
      <c r="I3" s="7"/>
      <c r="J3" s="7"/>
      <c r="K3" s="10">
        <v>3</v>
      </c>
      <c r="L3" s="10">
        <v>518</v>
      </c>
      <c r="M3" s="11">
        <v>172.66666666666666</v>
      </c>
      <c r="N3" s="10">
        <v>2</v>
      </c>
      <c r="O3" s="11">
        <v>174.66666666666666</v>
      </c>
    </row>
    <row r="4" spans="1:15" x14ac:dyDescent="0.25">
      <c r="A4" s="7" t="s">
        <v>5</v>
      </c>
      <c r="B4" s="7" t="s">
        <v>91</v>
      </c>
      <c r="C4" s="8">
        <v>43288</v>
      </c>
      <c r="D4" s="9" t="s">
        <v>88</v>
      </c>
      <c r="E4" s="7">
        <v>158</v>
      </c>
      <c r="F4" s="7">
        <v>158</v>
      </c>
      <c r="G4" s="7">
        <v>161</v>
      </c>
      <c r="H4" s="7">
        <v>169</v>
      </c>
      <c r="I4" s="7">
        <v>0</v>
      </c>
      <c r="J4" s="7">
        <v>0</v>
      </c>
      <c r="K4" s="10">
        <v>6</v>
      </c>
      <c r="L4" s="10">
        <v>646</v>
      </c>
      <c r="M4" s="11">
        <v>107.66666666666667</v>
      </c>
      <c r="N4" s="10">
        <v>4</v>
      </c>
      <c r="O4" s="11">
        <v>111.66666666666667</v>
      </c>
    </row>
    <row r="5" spans="1:15" x14ac:dyDescent="0.25">
      <c r="A5" s="7" t="s">
        <v>5</v>
      </c>
      <c r="B5" s="7" t="s">
        <v>91</v>
      </c>
      <c r="C5" s="8">
        <v>43313</v>
      </c>
      <c r="D5" s="9" t="s">
        <v>133</v>
      </c>
      <c r="E5" s="7">
        <v>107</v>
      </c>
      <c r="F5" s="7">
        <v>134</v>
      </c>
      <c r="G5" s="7">
        <v>168</v>
      </c>
      <c r="H5" s="7"/>
      <c r="I5" s="7"/>
      <c r="J5" s="7"/>
      <c r="K5" s="10">
        <v>3</v>
      </c>
      <c r="L5" s="10">
        <v>409</v>
      </c>
      <c r="M5" s="11">
        <v>136.33333333333334</v>
      </c>
      <c r="N5" s="10">
        <v>2</v>
      </c>
      <c r="O5" s="11">
        <v>138.33333333333334</v>
      </c>
    </row>
    <row r="6" spans="1:15" x14ac:dyDescent="0.25">
      <c r="A6" s="7" t="s">
        <v>5</v>
      </c>
      <c r="B6" s="7" t="s">
        <v>91</v>
      </c>
      <c r="C6" s="8">
        <v>43348</v>
      </c>
      <c r="D6" s="9" t="s">
        <v>133</v>
      </c>
      <c r="E6" s="7">
        <v>161</v>
      </c>
      <c r="F6" s="7">
        <v>167</v>
      </c>
      <c r="G6" s="7">
        <v>158</v>
      </c>
      <c r="H6" s="7"/>
      <c r="I6" s="7"/>
      <c r="J6" s="7"/>
      <c r="K6" s="10">
        <v>3</v>
      </c>
      <c r="L6" s="10">
        <v>486</v>
      </c>
      <c r="M6" s="11">
        <v>162</v>
      </c>
      <c r="N6" s="10">
        <v>2</v>
      </c>
      <c r="O6" s="11">
        <v>164</v>
      </c>
    </row>
    <row r="7" spans="1:15" x14ac:dyDescent="0.25">
      <c r="D7" s="1"/>
    </row>
    <row r="8" spans="1:15" x14ac:dyDescent="0.25">
      <c r="K8" s="12">
        <f>SUM(K2:K7)</f>
        <v>18</v>
      </c>
      <c r="L8" s="12">
        <f>SUM(L2:L7)</f>
        <v>2422</v>
      </c>
      <c r="M8" s="1">
        <f>SUM(L8/K8)</f>
        <v>134.55555555555554</v>
      </c>
      <c r="N8" s="12">
        <f>SUM(N2:N7)</f>
        <v>12</v>
      </c>
      <c r="O8" s="1">
        <f t="shared" ref="O8" si="0">SUM(M8+N8)</f>
        <v>146.55555555555554</v>
      </c>
    </row>
  </sheetData>
  <conditionalFormatting sqref="E1">
    <cfRule type="top10" priority="83" bottom="1" rank="1"/>
    <cfRule type="top10" dxfId="497" priority="84" rank="1"/>
  </conditionalFormatting>
  <conditionalFormatting sqref="F1">
    <cfRule type="top10" priority="81" bottom="1" rank="1"/>
    <cfRule type="top10" dxfId="496" priority="82" rank="1"/>
  </conditionalFormatting>
  <conditionalFormatting sqref="G1">
    <cfRule type="top10" priority="79" bottom="1" rank="1"/>
    <cfRule type="top10" dxfId="495" priority="80" rank="1"/>
  </conditionalFormatting>
  <conditionalFormatting sqref="H1">
    <cfRule type="top10" priority="77" bottom="1" rank="1"/>
    <cfRule type="top10" dxfId="494" priority="78" rank="1"/>
  </conditionalFormatting>
  <conditionalFormatting sqref="I1">
    <cfRule type="top10" priority="75" bottom="1" rank="1"/>
    <cfRule type="top10" dxfId="493" priority="76" rank="1"/>
  </conditionalFormatting>
  <conditionalFormatting sqref="J1">
    <cfRule type="top10" priority="73" bottom="1" rank="1"/>
    <cfRule type="top10" dxfId="492" priority="74" rank="1"/>
  </conditionalFormatting>
  <conditionalFormatting sqref="E2">
    <cfRule type="top10" priority="59" bottom="1" rank="1"/>
    <cfRule type="top10" dxfId="491" priority="60" rank="1"/>
  </conditionalFormatting>
  <conditionalFormatting sqref="F2">
    <cfRule type="top10" priority="57" bottom="1" rank="1"/>
    <cfRule type="top10" dxfId="490" priority="58" rank="1"/>
  </conditionalFormatting>
  <conditionalFormatting sqref="G2">
    <cfRule type="top10" priority="55" bottom="1" rank="1"/>
    <cfRule type="top10" dxfId="489" priority="56" rank="1"/>
  </conditionalFormatting>
  <conditionalFormatting sqref="H2">
    <cfRule type="top10" priority="53" bottom="1" rank="1"/>
    <cfRule type="top10" dxfId="488" priority="54" rank="1"/>
  </conditionalFormatting>
  <conditionalFormatting sqref="I2">
    <cfRule type="top10" priority="51" bottom="1" rank="1"/>
    <cfRule type="top10" dxfId="487" priority="52" rank="1"/>
  </conditionalFormatting>
  <conditionalFormatting sqref="J2">
    <cfRule type="top10" priority="49" bottom="1" rank="1"/>
    <cfRule type="top10" dxfId="486" priority="50" rank="1"/>
  </conditionalFormatting>
  <conditionalFormatting sqref="E3">
    <cfRule type="top10" priority="47" bottom="1" rank="1"/>
    <cfRule type="top10" dxfId="485" priority="48" rank="1"/>
  </conditionalFormatting>
  <conditionalFormatting sqref="F3">
    <cfRule type="top10" priority="45" bottom="1" rank="1"/>
    <cfRule type="top10" dxfId="484" priority="46" rank="1"/>
  </conditionalFormatting>
  <conditionalFormatting sqref="G3">
    <cfRule type="top10" priority="43" bottom="1" rank="1"/>
    <cfRule type="top10" dxfId="483" priority="44" rank="1"/>
  </conditionalFormatting>
  <conditionalFormatting sqref="H3">
    <cfRule type="top10" priority="41" bottom="1" rank="1"/>
    <cfRule type="top10" dxfId="482" priority="42" rank="1"/>
  </conditionalFormatting>
  <conditionalFormatting sqref="I3">
    <cfRule type="top10" priority="39" bottom="1" rank="1"/>
    <cfRule type="top10" dxfId="481" priority="40" rank="1"/>
  </conditionalFormatting>
  <conditionalFormatting sqref="J3">
    <cfRule type="top10" priority="37" bottom="1" rank="1"/>
    <cfRule type="top10" dxfId="480" priority="38" rank="1"/>
  </conditionalFormatting>
  <conditionalFormatting sqref="E4">
    <cfRule type="top10" priority="35" bottom="1" rank="1"/>
    <cfRule type="top10" dxfId="479" priority="36" rank="1"/>
  </conditionalFormatting>
  <conditionalFormatting sqref="F4">
    <cfRule type="top10" priority="33" bottom="1" rank="1"/>
    <cfRule type="top10" dxfId="478" priority="34" rank="1"/>
  </conditionalFormatting>
  <conditionalFormatting sqref="G4">
    <cfRule type="top10" priority="31" bottom="1" rank="1"/>
    <cfRule type="top10" dxfId="477" priority="32" rank="1"/>
  </conditionalFormatting>
  <conditionalFormatting sqref="H4">
    <cfRule type="top10" priority="29" bottom="1" rank="1"/>
    <cfRule type="top10" dxfId="476" priority="30" rank="1"/>
  </conditionalFormatting>
  <conditionalFormatting sqref="I4">
    <cfRule type="top10" priority="27" bottom="1" rank="1"/>
    <cfRule type="top10" dxfId="475" priority="28" rank="1"/>
  </conditionalFormatting>
  <conditionalFormatting sqref="J4">
    <cfRule type="top10" priority="25" bottom="1" rank="1"/>
    <cfRule type="top10" dxfId="474" priority="26" rank="1"/>
  </conditionalFormatting>
  <conditionalFormatting sqref="E5">
    <cfRule type="top10" priority="23" bottom="1" rank="1"/>
    <cfRule type="top10" dxfId="473" priority="24" rank="1"/>
  </conditionalFormatting>
  <conditionalFormatting sqref="F5">
    <cfRule type="top10" priority="21" bottom="1" rank="1"/>
    <cfRule type="top10" dxfId="472" priority="22" rank="1"/>
  </conditionalFormatting>
  <conditionalFormatting sqref="G5">
    <cfRule type="top10" priority="19" bottom="1" rank="1"/>
    <cfRule type="top10" dxfId="471" priority="20" rank="1"/>
  </conditionalFormatting>
  <conditionalFormatting sqref="H5">
    <cfRule type="top10" priority="17" bottom="1" rank="1"/>
    <cfRule type="top10" dxfId="470" priority="18" rank="1"/>
  </conditionalFormatting>
  <conditionalFormatting sqref="I5">
    <cfRule type="top10" priority="15" bottom="1" rank="1"/>
    <cfRule type="top10" dxfId="469" priority="16" rank="1"/>
  </conditionalFormatting>
  <conditionalFormatting sqref="J5">
    <cfRule type="top10" priority="13" bottom="1" rank="1"/>
    <cfRule type="top10" dxfId="468" priority="14" rank="1"/>
  </conditionalFormatting>
  <conditionalFormatting sqref="E6">
    <cfRule type="top10" priority="11" bottom="1" rank="1"/>
    <cfRule type="top10" dxfId="467" priority="12" rank="1"/>
  </conditionalFormatting>
  <conditionalFormatting sqref="F6">
    <cfRule type="top10" priority="9" bottom="1" rank="1"/>
    <cfRule type="top10" dxfId="466" priority="10" rank="1"/>
  </conditionalFormatting>
  <conditionalFormatting sqref="G6">
    <cfRule type="top10" priority="7" bottom="1" rank="1"/>
    <cfRule type="top10" dxfId="465" priority="8" rank="1"/>
  </conditionalFormatting>
  <conditionalFormatting sqref="H6">
    <cfRule type="top10" priority="5" bottom="1" rank="1"/>
    <cfRule type="top10" dxfId="464" priority="6" rank="1"/>
  </conditionalFormatting>
  <conditionalFormatting sqref="I6">
    <cfRule type="top10" priority="3" bottom="1" rank="1"/>
    <cfRule type="top10" dxfId="463" priority="4" rank="1"/>
  </conditionalFormatting>
  <conditionalFormatting sqref="J6">
    <cfRule type="top10" priority="1" bottom="1" rank="1"/>
    <cfRule type="top10" dxfId="46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47E46D8-DB85-42EA-B821-57F4769D64E9}">
          <x14:formula1>
            <xm:f>'C:\Users\abra2\Desktop\ABRA Files and More\AUTO BENCH REST ASSOCIATION FILE\ABRA 2018\Michigan\[ABRA  Michigan Scoring Program.xlsm]Data'!#REF!</xm:f>
          </x14:formula1>
          <xm:sqref>B2</xm:sqref>
        </x14:dataValidation>
        <x14:dataValidation type="list" allowBlank="1" showInputMessage="1" showErrorMessage="1" xr:uid="{CFD8B087-1482-4C18-AF75-560652789EB6}">
          <x14:formula1>
            <xm:f>'C:\Users\abra2\Desktop\ABRA Files and More\AUTO BENCH REST ASSOCIATION FILE\ABRA 2018\Michigan\[ABRA  Michigan Scoring Program.xlsm]Data'!#REF!</xm:f>
          </x14:formula1>
          <xm:sqref>B3:B4</xm:sqref>
        </x14:dataValidation>
        <x14:dataValidation type="list" allowBlank="1" showInputMessage="1" showErrorMessage="1" xr:uid="{747A935D-07E6-4812-865E-2D34246BC167}">
          <x14:formula1>
            <xm:f>'C:\Users\trade\Desktop\[ABRA Scoring 2016 (3).xlsm]Data'!#REF!</xm:f>
          </x14:formula1>
          <xm:sqref>B5</xm:sqref>
        </x14:dataValidation>
        <x14:dataValidation type="list" allowBlank="1" showInputMessage="1" showErrorMessage="1" xr:uid="{F4D72BDB-44B6-40B1-8483-48746DDAD061}">
          <x14:formula1>
            <xm:f>'C:\Users\trade\Documents\ABRA.reports\[ABRA Scoring 2016 (3).xlsm]Data'!#REF!</xm:f>
          </x14:formula1>
          <xm:sqref>B6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/>
  <dimension ref="A1:O15"/>
  <sheetViews>
    <sheetView workbookViewId="0">
      <selection activeCell="A12" sqref="A12:O1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7109375" style="2" bestFit="1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27</v>
      </c>
      <c r="C2" s="8">
        <v>43155</v>
      </c>
      <c r="D2" s="9" t="s">
        <v>21</v>
      </c>
      <c r="E2" s="7">
        <v>161</v>
      </c>
      <c r="F2" s="7">
        <v>158</v>
      </c>
      <c r="G2" s="7">
        <v>166</v>
      </c>
      <c r="H2" s="7">
        <v>167</v>
      </c>
      <c r="I2" s="7"/>
      <c r="J2" s="7"/>
      <c r="K2" s="10">
        <v>4</v>
      </c>
      <c r="L2" s="10">
        <v>652</v>
      </c>
      <c r="M2" s="11">
        <v>163</v>
      </c>
      <c r="N2" s="10">
        <v>3</v>
      </c>
      <c r="O2" s="11">
        <v>166</v>
      </c>
    </row>
    <row r="3" spans="1:15" x14ac:dyDescent="0.25">
      <c r="A3" s="18" t="s">
        <v>5</v>
      </c>
      <c r="B3" s="18" t="s">
        <v>27</v>
      </c>
      <c r="C3" s="19">
        <v>43156</v>
      </c>
      <c r="D3" s="20" t="s">
        <v>25</v>
      </c>
      <c r="E3" s="24">
        <v>163</v>
      </c>
      <c r="F3" s="18">
        <v>168</v>
      </c>
      <c r="G3" s="18">
        <v>165</v>
      </c>
      <c r="H3" s="18">
        <v>170</v>
      </c>
      <c r="I3" s="18"/>
      <c r="J3" s="18"/>
      <c r="K3" s="21">
        <v>4</v>
      </c>
      <c r="L3" s="21">
        <v>666</v>
      </c>
      <c r="M3" s="22">
        <v>166.5</v>
      </c>
      <c r="N3" s="21">
        <v>4</v>
      </c>
      <c r="O3" s="22">
        <v>170.5</v>
      </c>
    </row>
    <row r="4" spans="1:15" x14ac:dyDescent="0.25">
      <c r="A4" s="7" t="s">
        <v>5</v>
      </c>
      <c r="B4" s="7" t="s">
        <v>32</v>
      </c>
      <c r="C4" s="8">
        <v>43183</v>
      </c>
      <c r="D4" s="9" t="s">
        <v>31</v>
      </c>
      <c r="E4" s="7">
        <v>168</v>
      </c>
      <c r="F4" s="7">
        <v>160</v>
      </c>
      <c r="G4" s="7">
        <v>164</v>
      </c>
      <c r="H4" s="7">
        <v>154</v>
      </c>
      <c r="I4" s="7">
        <v>177</v>
      </c>
      <c r="J4" s="7">
        <v>169</v>
      </c>
      <c r="K4" s="10">
        <v>6</v>
      </c>
      <c r="L4" s="10">
        <v>992</v>
      </c>
      <c r="M4" s="11">
        <v>165.33333333333334</v>
      </c>
      <c r="N4" s="10">
        <v>4</v>
      </c>
      <c r="O4" s="11">
        <v>169.33333333333334</v>
      </c>
    </row>
    <row r="5" spans="1:15" x14ac:dyDescent="0.25">
      <c r="A5" s="7" t="s">
        <v>5</v>
      </c>
      <c r="B5" s="7" t="s">
        <v>27</v>
      </c>
      <c r="C5" s="8">
        <v>43218</v>
      </c>
      <c r="D5" s="9" t="s">
        <v>21</v>
      </c>
      <c r="E5" s="7">
        <v>173</v>
      </c>
      <c r="F5" s="7">
        <v>163</v>
      </c>
      <c r="G5" s="7">
        <v>168</v>
      </c>
      <c r="H5" s="7">
        <v>160</v>
      </c>
      <c r="I5" s="7"/>
      <c r="J5" s="7"/>
      <c r="K5" s="10">
        <v>4</v>
      </c>
      <c r="L5" s="10">
        <v>664</v>
      </c>
      <c r="M5" s="11">
        <v>166</v>
      </c>
      <c r="N5" s="10">
        <v>2</v>
      </c>
      <c r="O5" s="11">
        <v>168</v>
      </c>
    </row>
    <row r="6" spans="1:15" x14ac:dyDescent="0.25">
      <c r="A6" s="7" t="s">
        <v>5</v>
      </c>
      <c r="B6" s="7" t="s">
        <v>32</v>
      </c>
      <c r="C6" s="8">
        <v>43274</v>
      </c>
      <c r="D6" s="9" t="s">
        <v>21</v>
      </c>
      <c r="E6" s="7">
        <v>167</v>
      </c>
      <c r="F6" s="7">
        <v>157</v>
      </c>
      <c r="G6" s="7">
        <v>159</v>
      </c>
      <c r="H6" s="7">
        <v>164</v>
      </c>
      <c r="I6" s="7"/>
      <c r="J6" s="7"/>
      <c r="K6" s="10">
        <v>4</v>
      </c>
      <c r="L6" s="10">
        <v>647</v>
      </c>
      <c r="M6" s="11">
        <v>161.75</v>
      </c>
      <c r="N6" s="10">
        <v>2</v>
      </c>
      <c r="O6" s="11">
        <v>163.75</v>
      </c>
    </row>
    <row r="7" spans="1:15" x14ac:dyDescent="0.25">
      <c r="A7" s="7" t="s">
        <v>5</v>
      </c>
      <c r="B7" s="7" t="s">
        <v>32</v>
      </c>
      <c r="C7" s="8">
        <v>43309</v>
      </c>
      <c r="D7" s="9" t="s">
        <v>21</v>
      </c>
      <c r="E7" s="7">
        <v>155</v>
      </c>
      <c r="F7" s="7">
        <v>175</v>
      </c>
      <c r="G7" s="7">
        <v>183</v>
      </c>
      <c r="H7" s="7">
        <v>160</v>
      </c>
      <c r="I7" s="7"/>
      <c r="J7" s="7"/>
      <c r="K7" s="10">
        <v>4</v>
      </c>
      <c r="L7" s="10">
        <v>673</v>
      </c>
      <c r="M7" s="11">
        <v>168.25</v>
      </c>
      <c r="N7" s="10">
        <v>4</v>
      </c>
      <c r="O7" s="11">
        <v>172.25</v>
      </c>
    </row>
    <row r="8" spans="1:15" x14ac:dyDescent="0.25">
      <c r="A8" s="7" t="s">
        <v>5</v>
      </c>
      <c r="B8" s="7" t="s">
        <v>32</v>
      </c>
      <c r="C8" s="8">
        <v>43337</v>
      </c>
      <c r="D8" s="9" t="s">
        <v>21</v>
      </c>
      <c r="E8" s="7">
        <v>166</v>
      </c>
      <c r="F8" s="7">
        <v>168</v>
      </c>
      <c r="G8" s="7">
        <v>175</v>
      </c>
      <c r="H8" s="7">
        <v>173</v>
      </c>
      <c r="I8" s="7"/>
      <c r="J8" s="7"/>
      <c r="K8" s="10">
        <v>4</v>
      </c>
      <c r="L8" s="10">
        <v>682</v>
      </c>
      <c r="M8" s="11">
        <v>170.5</v>
      </c>
      <c r="N8" s="10">
        <v>3</v>
      </c>
      <c r="O8" s="11">
        <v>173.5</v>
      </c>
    </row>
    <row r="9" spans="1:15" x14ac:dyDescent="0.25">
      <c r="A9" s="7" t="s">
        <v>5</v>
      </c>
      <c r="B9" s="7" t="s">
        <v>27</v>
      </c>
      <c r="C9" s="8">
        <v>43365</v>
      </c>
      <c r="D9" s="9" t="s">
        <v>21</v>
      </c>
      <c r="E9" s="7">
        <v>163</v>
      </c>
      <c r="F9" s="7">
        <v>169</v>
      </c>
      <c r="G9" s="7">
        <v>164</v>
      </c>
      <c r="H9" s="7">
        <v>152</v>
      </c>
      <c r="I9" s="7"/>
      <c r="J9" s="7"/>
      <c r="K9" s="10">
        <v>4</v>
      </c>
      <c r="L9" s="10">
        <v>648</v>
      </c>
      <c r="M9" s="11">
        <v>162</v>
      </c>
      <c r="N9" s="10">
        <v>2</v>
      </c>
      <c r="O9" s="11">
        <v>164</v>
      </c>
    </row>
    <row r="10" spans="1:15" x14ac:dyDescent="0.25">
      <c r="A10" s="7" t="s">
        <v>5</v>
      </c>
      <c r="B10" s="7" t="s">
        <v>27</v>
      </c>
      <c r="C10" s="8">
        <v>43372</v>
      </c>
      <c r="D10" s="9" t="s">
        <v>21</v>
      </c>
      <c r="E10" s="7">
        <v>160</v>
      </c>
      <c r="F10" s="7">
        <v>169</v>
      </c>
      <c r="G10" s="7">
        <v>177</v>
      </c>
      <c r="H10" s="7">
        <v>165</v>
      </c>
      <c r="I10" s="7">
        <v>179</v>
      </c>
      <c r="J10" s="7">
        <v>168</v>
      </c>
      <c r="K10" s="10">
        <v>6</v>
      </c>
      <c r="L10" s="10">
        <v>1018</v>
      </c>
      <c r="M10" s="11">
        <v>169.66666666666666</v>
      </c>
      <c r="N10" s="10">
        <v>4</v>
      </c>
      <c r="O10" s="11">
        <v>173.66666666666666</v>
      </c>
    </row>
    <row r="11" spans="1:15" x14ac:dyDescent="0.25">
      <c r="A11" s="7" t="s">
        <v>5</v>
      </c>
      <c r="B11" s="7" t="s">
        <v>27</v>
      </c>
      <c r="C11" s="8">
        <v>43400</v>
      </c>
      <c r="D11" s="9" t="s">
        <v>21</v>
      </c>
      <c r="E11" s="7">
        <v>160</v>
      </c>
      <c r="F11" s="7">
        <v>166</v>
      </c>
      <c r="G11" s="7">
        <v>169</v>
      </c>
      <c r="H11" s="7">
        <v>181</v>
      </c>
      <c r="I11" s="7"/>
      <c r="J11" s="7"/>
      <c r="K11" s="10">
        <v>4</v>
      </c>
      <c r="L11" s="10">
        <v>676</v>
      </c>
      <c r="M11" s="11">
        <v>169</v>
      </c>
      <c r="N11" s="10">
        <v>2</v>
      </c>
      <c r="O11" s="11">
        <v>171</v>
      </c>
    </row>
    <row r="12" spans="1:15" x14ac:dyDescent="0.25">
      <c r="A12" s="18" t="s">
        <v>5</v>
      </c>
      <c r="B12" s="18" t="s">
        <v>27</v>
      </c>
      <c r="C12" s="19">
        <v>43407</v>
      </c>
      <c r="D12" s="76" t="s">
        <v>175</v>
      </c>
      <c r="E12" s="45">
        <v>161</v>
      </c>
      <c r="F12" s="18">
        <v>175</v>
      </c>
      <c r="G12" s="18">
        <v>173</v>
      </c>
      <c r="H12" s="18">
        <v>155</v>
      </c>
      <c r="I12" s="18">
        <v>166</v>
      </c>
      <c r="J12" s="18">
        <v>170</v>
      </c>
      <c r="K12" s="21">
        <v>6</v>
      </c>
      <c r="L12" s="21">
        <v>1000</v>
      </c>
      <c r="M12" s="22">
        <v>166.66666666666666</v>
      </c>
      <c r="N12" s="21">
        <v>4</v>
      </c>
      <c r="O12" s="11">
        <f t="shared" ref="O12" si="0">SUM(M12+N12)</f>
        <v>170.66666666666666</v>
      </c>
    </row>
    <row r="13" spans="1:15" x14ac:dyDescent="0.25">
      <c r="A13" s="13"/>
      <c r="B13" s="13"/>
      <c r="C13" s="14"/>
      <c r="D13" s="15"/>
      <c r="E13" s="13"/>
      <c r="F13" s="13"/>
      <c r="G13" s="13"/>
      <c r="H13" s="13"/>
      <c r="I13" s="13"/>
      <c r="J13" s="13"/>
      <c r="K13" s="16"/>
      <c r="L13" s="16"/>
      <c r="M13" s="17"/>
      <c r="N13" s="16"/>
      <c r="O13" s="17"/>
    </row>
    <row r="15" spans="1:15" x14ac:dyDescent="0.25">
      <c r="K15" s="12">
        <f>SUM(K2:K14)</f>
        <v>50</v>
      </c>
      <c r="L15" s="12">
        <f>SUM(L2:L14)</f>
        <v>8318</v>
      </c>
      <c r="M15" s="1">
        <f>SUM(L15/K15)</f>
        <v>166.36</v>
      </c>
      <c r="N15" s="12">
        <f>SUM(N2:N14)</f>
        <v>34</v>
      </c>
      <c r="O15" s="3">
        <f>SUM(M15+N15)</f>
        <v>200.36</v>
      </c>
    </row>
  </sheetData>
  <conditionalFormatting sqref="J1">
    <cfRule type="top10" priority="367" bottom="1" rank="1"/>
    <cfRule type="top10" dxfId="461" priority="368" rank="1"/>
  </conditionalFormatting>
  <conditionalFormatting sqref="E1">
    <cfRule type="top10" priority="377" bottom="1" rank="1"/>
    <cfRule type="top10" dxfId="460" priority="378" rank="1"/>
  </conditionalFormatting>
  <conditionalFormatting sqref="F1">
    <cfRule type="top10" priority="375" bottom="1" rank="1"/>
    <cfRule type="top10" dxfId="459" priority="376" rank="1"/>
  </conditionalFormatting>
  <conditionalFormatting sqref="G1">
    <cfRule type="top10" priority="373" bottom="1" rank="1"/>
    <cfRule type="top10" dxfId="458" priority="374" rank="1"/>
  </conditionalFormatting>
  <conditionalFormatting sqref="H1">
    <cfRule type="top10" priority="371" bottom="1" rank="1"/>
    <cfRule type="top10" dxfId="457" priority="372" rank="1"/>
  </conditionalFormatting>
  <conditionalFormatting sqref="I1">
    <cfRule type="top10" priority="369" bottom="1" rank="1"/>
    <cfRule type="top10" dxfId="456" priority="370" rank="1"/>
  </conditionalFormatting>
  <conditionalFormatting sqref="E13">
    <cfRule type="top10" priority="385" bottom="1" rank="1"/>
    <cfRule type="top10" dxfId="455" priority="386" rank="1"/>
  </conditionalFormatting>
  <conditionalFormatting sqref="F13">
    <cfRule type="top10" priority="389" bottom="1" rank="1"/>
    <cfRule type="top10" dxfId="454" priority="390" rank="1"/>
  </conditionalFormatting>
  <conditionalFormatting sqref="G13">
    <cfRule type="top10" priority="393" bottom="1" rank="1"/>
    <cfRule type="top10" dxfId="453" priority="394" rank="1"/>
  </conditionalFormatting>
  <conditionalFormatting sqref="H13">
    <cfRule type="top10" priority="397" bottom="1" rank="1"/>
    <cfRule type="top10" dxfId="452" priority="398" rank="1"/>
  </conditionalFormatting>
  <conditionalFormatting sqref="I13">
    <cfRule type="top10" priority="401" bottom="1" rank="1"/>
    <cfRule type="top10" dxfId="451" priority="402" rank="1"/>
  </conditionalFormatting>
  <conditionalFormatting sqref="J13">
    <cfRule type="top10" priority="405" bottom="1" rank="1"/>
    <cfRule type="top10" dxfId="450" priority="406" rank="1"/>
  </conditionalFormatting>
  <conditionalFormatting sqref="E2">
    <cfRule type="top10" priority="131" bottom="1" rank="1"/>
    <cfRule type="top10" dxfId="449" priority="132" rank="1"/>
  </conditionalFormatting>
  <conditionalFormatting sqref="F2">
    <cfRule type="top10" priority="129" bottom="1" rank="1"/>
    <cfRule type="top10" dxfId="448" priority="130" rank="1"/>
  </conditionalFormatting>
  <conditionalFormatting sqref="G2">
    <cfRule type="top10" priority="127" bottom="1" rank="1"/>
    <cfRule type="top10" dxfId="447" priority="128" rank="1"/>
  </conditionalFormatting>
  <conditionalFormatting sqref="H2">
    <cfRule type="top10" priority="125" bottom="1" rank="1"/>
    <cfRule type="top10" dxfId="446" priority="126" rank="1"/>
  </conditionalFormatting>
  <conditionalFormatting sqref="I2">
    <cfRule type="top10" priority="123" bottom="1" rank="1"/>
    <cfRule type="top10" dxfId="445" priority="124" rank="1"/>
  </conditionalFormatting>
  <conditionalFormatting sqref="J2">
    <cfRule type="top10" priority="121" bottom="1" rank="1"/>
    <cfRule type="top10" dxfId="444" priority="122" rank="1"/>
  </conditionalFormatting>
  <conditionalFormatting sqref="E3">
    <cfRule type="top10" priority="119" bottom="1" rank="1"/>
    <cfRule type="top10" dxfId="443" priority="120" rank="1"/>
  </conditionalFormatting>
  <conditionalFormatting sqref="F3">
    <cfRule type="top10" priority="117" bottom="1" rank="1"/>
    <cfRule type="top10" dxfId="442" priority="118" rank="1"/>
  </conditionalFormatting>
  <conditionalFormatting sqref="G3">
    <cfRule type="top10" priority="115" bottom="1" rank="1"/>
    <cfRule type="top10" dxfId="441" priority="116" rank="1"/>
  </conditionalFormatting>
  <conditionalFormatting sqref="H3">
    <cfRule type="top10" priority="113" bottom="1" rank="1"/>
    <cfRule type="top10" dxfId="440" priority="114" rank="1"/>
  </conditionalFormatting>
  <conditionalFormatting sqref="I3">
    <cfRule type="top10" priority="111" bottom="1" rank="1"/>
    <cfRule type="top10" dxfId="439" priority="112" rank="1"/>
  </conditionalFormatting>
  <conditionalFormatting sqref="J3">
    <cfRule type="top10" priority="109" bottom="1" rank="1"/>
    <cfRule type="top10" dxfId="438" priority="110" rank="1"/>
  </conditionalFormatting>
  <conditionalFormatting sqref="E4">
    <cfRule type="top10" priority="107" bottom="1" rank="1"/>
    <cfRule type="top10" dxfId="437" priority="108" rank="1"/>
  </conditionalFormatting>
  <conditionalFormatting sqref="F4">
    <cfRule type="top10" priority="105" bottom="1" rank="1"/>
    <cfRule type="top10" dxfId="436" priority="106" rank="1"/>
  </conditionalFormatting>
  <conditionalFormatting sqref="G4">
    <cfRule type="top10" priority="103" bottom="1" rank="1"/>
    <cfRule type="top10" dxfId="435" priority="104" rank="1"/>
  </conditionalFormatting>
  <conditionalFormatting sqref="H4">
    <cfRule type="top10" priority="101" bottom="1" rank="1"/>
    <cfRule type="top10" dxfId="434" priority="102" rank="1"/>
  </conditionalFormatting>
  <conditionalFormatting sqref="I4">
    <cfRule type="top10" priority="99" bottom="1" rank="1"/>
    <cfRule type="top10" dxfId="433" priority="100" rank="1"/>
  </conditionalFormatting>
  <conditionalFormatting sqref="J4">
    <cfRule type="top10" priority="97" bottom="1" rank="1"/>
    <cfRule type="top10" dxfId="432" priority="98" rank="1"/>
  </conditionalFormatting>
  <conditionalFormatting sqref="E5">
    <cfRule type="top10" priority="95" bottom="1" rank="1"/>
    <cfRule type="top10" dxfId="431" priority="96" rank="1"/>
  </conditionalFormatting>
  <conditionalFormatting sqref="F5">
    <cfRule type="top10" priority="93" bottom="1" rank="1"/>
    <cfRule type="top10" dxfId="430" priority="94" rank="1"/>
  </conditionalFormatting>
  <conditionalFormatting sqref="G5">
    <cfRule type="top10" priority="91" bottom="1" rank="1"/>
    <cfRule type="top10" dxfId="429" priority="92" rank="1"/>
  </conditionalFormatting>
  <conditionalFormatting sqref="H5">
    <cfRule type="top10" priority="89" bottom="1" rank="1"/>
    <cfRule type="top10" dxfId="428" priority="90" rank="1"/>
  </conditionalFormatting>
  <conditionalFormatting sqref="I5">
    <cfRule type="top10" priority="87" bottom="1" rank="1"/>
    <cfRule type="top10" dxfId="427" priority="88" rank="1"/>
  </conditionalFormatting>
  <conditionalFormatting sqref="J5">
    <cfRule type="top10" priority="85" bottom="1" rank="1"/>
    <cfRule type="top10" dxfId="426" priority="86" rank="1"/>
  </conditionalFormatting>
  <conditionalFormatting sqref="E6">
    <cfRule type="top10" priority="83" bottom="1" rank="1"/>
    <cfRule type="top10" dxfId="425" priority="84" rank="1"/>
  </conditionalFormatting>
  <conditionalFormatting sqref="F6">
    <cfRule type="top10" priority="81" bottom="1" rank="1"/>
    <cfRule type="top10" dxfId="424" priority="82" rank="1"/>
  </conditionalFormatting>
  <conditionalFormatting sqref="G6">
    <cfRule type="top10" priority="79" bottom="1" rank="1"/>
    <cfRule type="top10" dxfId="423" priority="80" rank="1"/>
  </conditionalFormatting>
  <conditionalFormatting sqref="H6">
    <cfRule type="top10" priority="77" bottom="1" rank="1"/>
    <cfRule type="top10" dxfId="422" priority="78" rank="1"/>
  </conditionalFormatting>
  <conditionalFormatting sqref="I6">
    <cfRule type="top10" priority="75" bottom="1" rank="1"/>
    <cfRule type="top10" dxfId="421" priority="76" rank="1"/>
  </conditionalFormatting>
  <conditionalFormatting sqref="J6">
    <cfRule type="top10" priority="73" bottom="1" rank="1"/>
    <cfRule type="top10" dxfId="420" priority="74" rank="1"/>
  </conditionalFormatting>
  <conditionalFormatting sqref="E7">
    <cfRule type="top10" priority="71" bottom="1" rank="1"/>
    <cfRule type="top10" dxfId="419" priority="72" rank="1"/>
  </conditionalFormatting>
  <conditionalFormatting sqref="F7">
    <cfRule type="top10" priority="69" bottom="1" rank="1"/>
    <cfRule type="top10" dxfId="418" priority="70" rank="1"/>
  </conditionalFormatting>
  <conditionalFormatting sqref="G7">
    <cfRule type="top10" priority="67" bottom="1" rank="1"/>
    <cfRule type="top10" dxfId="417" priority="68" rank="1"/>
  </conditionalFormatting>
  <conditionalFormatting sqref="H7">
    <cfRule type="top10" priority="65" bottom="1" rank="1"/>
    <cfRule type="top10" dxfId="416" priority="66" rank="1"/>
  </conditionalFormatting>
  <conditionalFormatting sqref="I7">
    <cfRule type="top10" priority="63" bottom="1" rank="1"/>
    <cfRule type="top10" dxfId="415" priority="64" rank="1"/>
  </conditionalFormatting>
  <conditionalFormatting sqref="J7">
    <cfRule type="top10" priority="61" bottom="1" rank="1"/>
    <cfRule type="top10" dxfId="414" priority="62" rank="1"/>
  </conditionalFormatting>
  <conditionalFormatting sqref="E8">
    <cfRule type="top10" priority="59" bottom="1" rank="1"/>
    <cfRule type="top10" dxfId="413" priority="60" rank="1"/>
  </conditionalFormatting>
  <conditionalFormatting sqref="F8">
    <cfRule type="top10" priority="57" bottom="1" rank="1"/>
    <cfRule type="top10" dxfId="412" priority="58" rank="1"/>
  </conditionalFormatting>
  <conditionalFormatting sqref="G8">
    <cfRule type="top10" priority="55" bottom="1" rank="1"/>
    <cfRule type="top10" dxfId="411" priority="56" rank="1"/>
  </conditionalFormatting>
  <conditionalFormatting sqref="H8">
    <cfRule type="top10" priority="53" bottom="1" rank="1"/>
    <cfRule type="top10" dxfId="410" priority="54" rank="1"/>
  </conditionalFormatting>
  <conditionalFormatting sqref="I8">
    <cfRule type="top10" priority="51" bottom="1" rank="1"/>
    <cfRule type="top10" dxfId="409" priority="52" rank="1"/>
  </conditionalFormatting>
  <conditionalFormatting sqref="J8">
    <cfRule type="top10" priority="49" bottom="1" rank="1"/>
    <cfRule type="top10" dxfId="408" priority="50" rank="1"/>
  </conditionalFormatting>
  <conditionalFormatting sqref="E9">
    <cfRule type="top10" priority="47" bottom="1" rank="1"/>
    <cfRule type="top10" dxfId="407" priority="48" rank="1"/>
  </conditionalFormatting>
  <conditionalFormatting sqref="F9">
    <cfRule type="top10" priority="45" bottom="1" rank="1"/>
    <cfRule type="top10" dxfId="406" priority="46" rank="1"/>
  </conditionalFormatting>
  <conditionalFormatting sqref="G9">
    <cfRule type="top10" priority="43" bottom="1" rank="1"/>
    <cfRule type="top10" dxfId="405" priority="44" rank="1"/>
  </conditionalFormatting>
  <conditionalFormatting sqref="H9">
    <cfRule type="top10" priority="41" bottom="1" rank="1"/>
    <cfRule type="top10" dxfId="404" priority="42" rank="1"/>
  </conditionalFormatting>
  <conditionalFormatting sqref="I9">
    <cfRule type="top10" priority="39" bottom="1" rank="1"/>
    <cfRule type="top10" dxfId="403" priority="40" rank="1"/>
  </conditionalFormatting>
  <conditionalFormatting sqref="J9">
    <cfRule type="top10" priority="37" bottom="1" rank="1"/>
    <cfRule type="top10" dxfId="402" priority="38" rank="1"/>
  </conditionalFormatting>
  <conditionalFormatting sqref="E10">
    <cfRule type="top10" priority="35" bottom="1" rank="1"/>
    <cfRule type="top10" dxfId="401" priority="36" rank="1"/>
  </conditionalFormatting>
  <conditionalFormatting sqref="F10">
    <cfRule type="top10" priority="33" bottom="1" rank="1"/>
    <cfRule type="top10" dxfId="400" priority="34" rank="1"/>
  </conditionalFormatting>
  <conditionalFormatting sqref="G10">
    <cfRule type="top10" priority="31" bottom="1" rank="1"/>
    <cfRule type="top10" dxfId="399" priority="32" rank="1"/>
  </conditionalFormatting>
  <conditionalFormatting sqref="H10">
    <cfRule type="top10" priority="29" bottom="1" rank="1"/>
    <cfRule type="top10" dxfId="398" priority="30" rank="1"/>
  </conditionalFormatting>
  <conditionalFormatting sqref="I10">
    <cfRule type="top10" priority="27" bottom="1" rank="1"/>
    <cfRule type="top10" dxfId="397" priority="28" rank="1"/>
  </conditionalFormatting>
  <conditionalFormatting sqref="J10">
    <cfRule type="top10" priority="25" bottom="1" rank="1"/>
    <cfRule type="top10" dxfId="396" priority="26" rank="1"/>
  </conditionalFormatting>
  <conditionalFormatting sqref="E11">
    <cfRule type="top10" priority="23" bottom="1" rank="1"/>
    <cfRule type="top10" dxfId="395" priority="24" rank="1"/>
  </conditionalFormatting>
  <conditionalFormatting sqref="F11">
    <cfRule type="top10" priority="21" bottom="1" rank="1"/>
    <cfRule type="top10" dxfId="394" priority="22" rank="1"/>
  </conditionalFormatting>
  <conditionalFormatting sqref="G11">
    <cfRule type="top10" priority="19" bottom="1" rank="1"/>
    <cfRule type="top10" dxfId="393" priority="20" rank="1"/>
  </conditionalFormatting>
  <conditionalFormatting sqref="H11">
    <cfRule type="top10" priority="17" bottom="1" rank="1"/>
    <cfRule type="top10" dxfId="392" priority="18" rank="1"/>
  </conditionalFormatting>
  <conditionalFormatting sqref="I11">
    <cfRule type="top10" priority="15" bottom="1" rank="1"/>
    <cfRule type="top10" dxfId="391" priority="16" rank="1"/>
  </conditionalFormatting>
  <conditionalFormatting sqref="J11">
    <cfRule type="top10" priority="13" bottom="1" rank="1"/>
    <cfRule type="top10" dxfId="390" priority="14" rank="1"/>
  </conditionalFormatting>
  <conditionalFormatting sqref="E12">
    <cfRule type="top10" priority="11" bottom="1" rank="1"/>
    <cfRule type="top10" dxfId="389" priority="12" rank="1"/>
  </conditionalFormatting>
  <conditionalFormatting sqref="F12">
    <cfRule type="top10" priority="9" bottom="1" rank="1"/>
    <cfRule type="top10" dxfId="388" priority="10" rank="1"/>
  </conditionalFormatting>
  <conditionalFormatting sqref="G12">
    <cfRule type="top10" priority="7" bottom="1" rank="1"/>
    <cfRule type="top10" dxfId="387" priority="8" rank="1"/>
  </conditionalFormatting>
  <conditionalFormatting sqref="H12">
    <cfRule type="top10" priority="5" bottom="1" rank="1"/>
    <cfRule type="top10" dxfId="386" priority="6" rank="1"/>
  </conditionalFormatting>
  <conditionalFormatting sqref="I12">
    <cfRule type="top10" priority="3" bottom="1" rank="1"/>
    <cfRule type="top10" dxfId="385" priority="4" rank="1"/>
  </conditionalFormatting>
  <conditionalFormatting sqref="J12">
    <cfRule type="top10" priority="1" bottom="1" rank="1"/>
    <cfRule type="top10" dxfId="38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700-000000000000}">
          <x14:formula1>
            <xm:f>'C:\Users\ron\Desktop\[ABRA Scoring 2016.xlsm]Data'!#REF!</xm:f>
          </x14:formula1>
          <xm:sqref>B13</xm:sqref>
        </x14:dataValidation>
        <x14:dataValidation type="list" allowBlank="1" showInputMessage="1" showErrorMessage="1" xr:uid="{A51A2219-6968-4215-8F8A-FF50251D4BED}">
          <x14:formula1>
            <xm:f>'C:\Users\gih93\AppData\Roaming\Microsoft\Excel\[ABRA Scoring 2016 (version 1).xlsb]Data'!#REF!</xm:f>
          </x14:formula1>
          <xm:sqref>B2:B3</xm:sqref>
        </x14:dataValidation>
        <x14:dataValidation type="list" allowBlank="1" showInputMessage="1" showErrorMessage="1" xr:uid="{8A1204A8-6071-4661-B0C1-9C60B1BD1D8B}">
          <x14:formula1>
            <xm:f>'C:\Users\abra2\Desktop\ABRA Files and More\AUTO BENCH REST ASSOCIATION FILE\ABRA 2018\Texas\Boerne Texas 2018\[ABRA Boerne 03 24 2018.xlsm]Data'!#REF!</xm:f>
          </x14:formula1>
          <xm:sqref>B4</xm:sqref>
        </x14:dataValidation>
        <x14:dataValidation type="list" allowBlank="1" showInputMessage="1" showErrorMessage="1" xr:uid="{535D990A-CACE-420A-85BB-5BBFAB5ADA47}">
          <x14:formula1>
            <xm:f>'C:\Users\gih93\Desktop\[ABRA Scoring 2016.xlsm]Data'!#REF!</xm:f>
          </x14:formula1>
          <xm:sqref>B5:B8</xm:sqref>
        </x14:dataValidation>
        <x14:dataValidation type="list" allowBlank="1" showInputMessage="1" showErrorMessage="1" xr:uid="{9408A2FA-67E3-4754-8DA6-364675787897}">
          <x14:formula1>
            <xm:f>'C:\Users\Ronald\Documents\2016 ABRA\[ABRA Scoring 2016.xlsm]Data'!#REF!</xm:f>
          </x14:formula1>
          <xm:sqref>B9</xm:sqref>
        </x14:dataValidation>
        <x14:dataValidation type="list" allowBlank="1" showInputMessage="1" showErrorMessage="1" xr:uid="{71476123-2C20-4FE7-850D-4BB8D93B2B7C}">
          <x14:formula1>
            <xm:f>'C:\Users\abra2\AppData\Local\Packages\Microsoft.MicrosoftEdge_8wekyb3d8bbwe\TempState\Downloads\[9292018 Results for Lisa.xlsx (2).xlsm]Data'!#REF!</xm:f>
          </x14:formula1>
          <xm:sqref>B10</xm:sqref>
        </x14:dataValidation>
        <x14:dataValidation type="list" allowBlank="1" showInputMessage="1" showErrorMessage="1" xr:uid="{9423342A-17DA-467C-903A-52E8ABE6EE32}">
          <x14:formula1>
            <xm:f>'C:\Users\gih93\Documents\ABRA2018\[ABRA Scoring 2016.xlsm]Data'!#REF!</xm:f>
          </x14:formula1>
          <xm:sqref>B11:B12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DF676-4B2F-437A-A2B6-E872ED94E2BB}">
  <dimension ref="A1:O6"/>
  <sheetViews>
    <sheetView workbookViewId="0">
      <selection activeCell="B14" sqref="B14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129</v>
      </c>
      <c r="C2" s="8">
        <v>43288</v>
      </c>
      <c r="D2" s="9" t="s">
        <v>88</v>
      </c>
      <c r="E2" s="7">
        <v>81</v>
      </c>
      <c r="F2" s="7">
        <v>71</v>
      </c>
      <c r="G2" s="7">
        <v>11</v>
      </c>
      <c r="H2" s="7">
        <v>113</v>
      </c>
      <c r="I2" s="7">
        <v>88</v>
      </c>
      <c r="J2" s="7">
        <v>100</v>
      </c>
      <c r="K2" s="10">
        <v>6</v>
      </c>
      <c r="L2" s="10">
        <v>464</v>
      </c>
      <c r="M2" s="11">
        <v>77.333333333333329</v>
      </c>
      <c r="N2" s="10">
        <v>4</v>
      </c>
      <c r="O2" s="11">
        <v>81.333333333333329</v>
      </c>
    </row>
    <row r="3" spans="1:15" x14ac:dyDescent="0.25">
      <c r="A3" s="7" t="s">
        <v>5</v>
      </c>
      <c r="B3" s="7" t="s">
        <v>129</v>
      </c>
      <c r="C3" s="8">
        <v>43313</v>
      </c>
      <c r="D3" s="9" t="s">
        <v>133</v>
      </c>
      <c r="E3" s="7">
        <v>155</v>
      </c>
      <c r="F3" s="7">
        <v>138</v>
      </c>
      <c r="G3" s="7">
        <v>134</v>
      </c>
      <c r="H3" s="7"/>
      <c r="I3" s="7"/>
      <c r="J3" s="7"/>
      <c r="K3" s="10">
        <v>3</v>
      </c>
      <c r="L3" s="10">
        <v>427</v>
      </c>
      <c r="M3" s="11">
        <v>142.33333333333334</v>
      </c>
      <c r="N3" s="10">
        <v>2</v>
      </c>
      <c r="O3" s="11">
        <v>144.33333333333334</v>
      </c>
    </row>
    <row r="4" spans="1:15" x14ac:dyDescent="0.25">
      <c r="A4" s="7" t="s">
        <v>5</v>
      </c>
      <c r="B4" s="7" t="s">
        <v>129</v>
      </c>
      <c r="C4" s="8">
        <v>43379</v>
      </c>
      <c r="D4" s="9" t="s">
        <v>88</v>
      </c>
      <c r="E4" s="7">
        <v>158</v>
      </c>
      <c r="F4" s="7">
        <v>153</v>
      </c>
      <c r="G4" s="7">
        <v>152</v>
      </c>
      <c r="H4" s="7">
        <v>168</v>
      </c>
      <c r="I4" s="7">
        <v>177</v>
      </c>
      <c r="J4" s="7">
        <v>168</v>
      </c>
      <c r="K4" s="10">
        <v>6</v>
      </c>
      <c r="L4" s="10">
        <v>976</v>
      </c>
      <c r="M4" s="11">
        <v>162.66666666666666</v>
      </c>
      <c r="N4" s="10">
        <v>4</v>
      </c>
      <c r="O4" s="11">
        <f t="shared" ref="O4" si="0">SUM(M4+N4)</f>
        <v>166.66666666666666</v>
      </c>
    </row>
    <row r="5" spans="1:15" x14ac:dyDescent="0.25">
      <c r="D5" s="1"/>
    </row>
    <row r="6" spans="1:15" x14ac:dyDescent="0.25">
      <c r="K6" s="12">
        <f>SUM(K2:K5)</f>
        <v>15</v>
      </c>
      <c r="L6" s="12">
        <f>SUM(L2:L5)</f>
        <v>1867</v>
      </c>
      <c r="M6" s="1">
        <f>SUM(L6/K6)</f>
        <v>124.46666666666667</v>
      </c>
      <c r="N6" s="12">
        <f>SUM(N2:N5)</f>
        <v>10</v>
      </c>
      <c r="O6" s="1">
        <f t="shared" ref="O6" si="1">SUM(M6+N6)</f>
        <v>134.46666666666667</v>
      </c>
    </row>
  </sheetData>
  <conditionalFormatting sqref="E1">
    <cfRule type="top10" priority="59" bottom="1" rank="1"/>
    <cfRule type="top10" dxfId="2249" priority="60" rank="1"/>
  </conditionalFormatting>
  <conditionalFormatting sqref="F1">
    <cfRule type="top10" priority="57" bottom="1" rank="1"/>
    <cfRule type="top10" dxfId="2248" priority="58" rank="1"/>
  </conditionalFormatting>
  <conditionalFormatting sqref="G1">
    <cfRule type="top10" priority="55" bottom="1" rank="1"/>
    <cfRule type="top10" dxfId="2247" priority="56" rank="1"/>
  </conditionalFormatting>
  <conditionalFormatting sqref="H1">
    <cfRule type="top10" priority="53" bottom="1" rank="1"/>
    <cfRule type="top10" dxfId="2246" priority="54" rank="1"/>
  </conditionalFormatting>
  <conditionalFormatting sqref="I1">
    <cfRule type="top10" priority="51" bottom="1" rank="1"/>
    <cfRule type="top10" dxfId="2245" priority="52" rank="1"/>
  </conditionalFormatting>
  <conditionalFormatting sqref="J1">
    <cfRule type="top10" priority="49" bottom="1" rank="1"/>
    <cfRule type="top10" dxfId="2244" priority="50" rank="1"/>
  </conditionalFormatting>
  <conditionalFormatting sqref="E2">
    <cfRule type="top10" priority="35" bottom="1" rank="1"/>
    <cfRule type="top10" dxfId="2243" priority="36" rank="1"/>
  </conditionalFormatting>
  <conditionalFormatting sqref="F2">
    <cfRule type="top10" priority="33" bottom="1" rank="1"/>
    <cfRule type="top10" dxfId="2242" priority="34" rank="1"/>
  </conditionalFormatting>
  <conditionalFormatting sqref="G2">
    <cfRule type="top10" priority="31" bottom="1" rank="1"/>
    <cfRule type="top10" dxfId="2241" priority="32" rank="1"/>
  </conditionalFormatting>
  <conditionalFormatting sqref="H2">
    <cfRule type="top10" priority="29" bottom="1" rank="1"/>
    <cfRule type="top10" dxfId="2240" priority="30" rank="1"/>
  </conditionalFormatting>
  <conditionalFormatting sqref="I2">
    <cfRule type="top10" priority="27" bottom="1" rank="1"/>
    <cfRule type="top10" dxfId="2239" priority="28" rank="1"/>
  </conditionalFormatting>
  <conditionalFormatting sqref="J2">
    <cfRule type="top10" priority="25" bottom="1" rank="1"/>
    <cfRule type="top10" dxfId="2238" priority="26" rank="1"/>
  </conditionalFormatting>
  <conditionalFormatting sqref="E3">
    <cfRule type="top10" priority="23" bottom="1" rank="1"/>
    <cfRule type="top10" dxfId="2237" priority="24" rank="1"/>
  </conditionalFormatting>
  <conditionalFormatting sqref="F3">
    <cfRule type="top10" priority="21" bottom="1" rank="1"/>
    <cfRule type="top10" dxfId="2236" priority="22" rank="1"/>
  </conditionalFormatting>
  <conditionalFormatting sqref="G3">
    <cfRule type="top10" priority="19" bottom="1" rank="1"/>
    <cfRule type="top10" dxfId="2235" priority="20" rank="1"/>
  </conditionalFormatting>
  <conditionalFormatting sqref="H3">
    <cfRule type="top10" priority="17" bottom="1" rank="1"/>
    <cfRule type="top10" dxfId="2234" priority="18" rank="1"/>
  </conditionalFormatting>
  <conditionalFormatting sqref="I3">
    <cfRule type="top10" priority="15" bottom="1" rank="1"/>
    <cfRule type="top10" dxfId="2233" priority="16" rank="1"/>
  </conditionalFormatting>
  <conditionalFormatting sqref="J3">
    <cfRule type="top10" priority="13" bottom="1" rank="1"/>
    <cfRule type="top10" dxfId="2232" priority="14" rank="1"/>
  </conditionalFormatting>
  <conditionalFormatting sqref="E4">
    <cfRule type="top10" priority="11" bottom="1" rank="1"/>
    <cfRule type="top10" dxfId="2231" priority="12" rank="1"/>
  </conditionalFormatting>
  <conditionalFormatting sqref="F4">
    <cfRule type="top10" priority="9" bottom="1" rank="1"/>
    <cfRule type="top10" dxfId="2230" priority="10" rank="1"/>
  </conditionalFormatting>
  <conditionalFormatting sqref="G4">
    <cfRule type="top10" priority="7" bottom="1" rank="1"/>
    <cfRule type="top10" dxfId="2229" priority="8" rank="1"/>
  </conditionalFormatting>
  <conditionalFormatting sqref="H4">
    <cfRule type="top10" priority="5" bottom="1" rank="1"/>
    <cfRule type="top10" dxfId="2228" priority="6" rank="1"/>
  </conditionalFormatting>
  <conditionalFormatting sqref="I4">
    <cfRule type="top10" priority="3" bottom="1" rank="1"/>
    <cfRule type="top10" dxfId="2227" priority="4" rank="1"/>
  </conditionalFormatting>
  <conditionalFormatting sqref="J4">
    <cfRule type="top10" priority="1" bottom="1" rank="1"/>
    <cfRule type="top10" dxfId="222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75BD00D-0FF0-4489-B8AC-A469CAD52E4A}">
          <x14:formula1>
            <xm:f>'C:\Users\abra2\Desktop\ABRA Files and More\AUTO BENCH REST ASSOCIATION FILE\ABRA 2018\Michigan\[ABRA  Michigan Scoring Program.xlsm]Data'!#REF!</xm:f>
          </x14:formula1>
          <xm:sqref>B2</xm:sqref>
        </x14:dataValidation>
        <x14:dataValidation type="list" allowBlank="1" showInputMessage="1" showErrorMessage="1" xr:uid="{A06F92CE-0BE6-467F-91CF-3F7100F077ED}">
          <x14:formula1>
            <xm:f>'C:\Users\trade\Desktop\[ABRA Scoring 2016 (3).xlsm]Data'!#REF!</xm:f>
          </x14:formula1>
          <xm:sqref>B3</xm:sqref>
        </x14:dataValidation>
        <x14:dataValidation type="list" allowBlank="1" showInputMessage="1" showErrorMessage="1" xr:uid="{2D202420-BB52-40BD-B176-5F9F7B614762}">
          <x14:formula1>
            <xm:f>'C:\Users\trade\Downloads\[ABRA  Michigan Scoring Program.xlsm]Data'!#REF!</xm:f>
          </x14:formula1>
          <xm:sqref>B4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C21F4-B4DB-44C5-984C-2E63A2F717EC}"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1" t="s">
        <v>0</v>
      </c>
      <c r="B1" s="41" t="s">
        <v>9</v>
      </c>
      <c r="C1" s="41" t="s">
        <v>1</v>
      </c>
      <c r="D1" s="42" t="s">
        <v>2</v>
      </c>
      <c r="E1" s="42" t="s">
        <v>12</v>
      </c>
      <c r="F1" s="42" t="s">
        <v>13</v>
      </c>
      <c r="G1" s="42" t="s">
        <v>14</v>
      </c>
      <c r="H1" s="42" t="s">
        <v>15</v>
      </c>
      <c r="I1" s="42" t="s">
        <v>16</v>
      </c>
      <c r="J1" s="42" t="s">
        <v>17</v>
      </c>
      <c r="K1" s="42" t="s">
        <v>18</v>
      </c>
      <c r="L1" s="42" t="s">
        <v>19</v>
      </c>
      <c r="M1" s="41" t="s">
        <v>7</v>
      </c>
      <c r="N1" s="42" t="s">
        <v>20</v>
      </c>
      <c r="O1" s="42" t="s">
        <v>4</v>
      </c>
    </row>
    <row r="2" spans="1:15" x14ac:dyDescent="0.25">
      <c r="A2" s="7" t="s">
        <v>5</v>
      </c>
      <c r="B2" s="7" t="s">
        <v>53</v>
      </c>
      <c r="C2" s="8">
        <v>43149</v>
      </c>
      <c r="D2" s="9" t="s">
        <v>47</v>
      </c>
      <c r="E2" s="7">
        <v>167</v>
      </c>
      <c r="F2" s="7">
        <v>160</v>
      </c>
      <c r="G2" s="7">
        <v>160</v>
      </c>
      <c r="H2" s="7">
        <v>161</v>
      </c>
      <c r="I2" s="7"/>
      <c r="J2" s="7"/>
      <c r="K2" s="10">
        <v>4</v>
      </c>
      <c r="L2" s="10">
        <v>648</v>
      </c>
      <c r="M2" s="11">
        <v>162</v>
      </c>
      <c r="N2" s="10">
        <v>2</v>
      </c>
      <c r="O2" s="11">
        <v>164</v>
      </c>
    </row>
    <row r="3" spans="1:15" x14ac:dyDescent="0.25">
      <c r="A3" s="7" t="s">
        <v>5</v>
      </c>
      <c r="B3" s="7" t="s">
        <v>53</v>
      </c>
      <c r="C3" s="8">
        <v>43296</v>
      </c>
      <c r="D3" s="9" t="s">
        <v>47</v>
      </c>
      <c r="E3" s="7">
        <v>149</v>
      </c>
      <c r="F3" s="7">
        <v>158</v>
      </c>
      <c r="G3" s="7">
        <v>148</v>
      </c>
      <c r="H3" s="7">
        <v>161</v>
      </c>
      <c r="I3" s="7"/>
      <c r="J3" s="7"/>
      <c r="K3" s="10">
        <v>4</v>
      </c>
      <c r="L3" s="10">
        <v>616</v>
      </c>
      <c r="M3" s="11">
        <v>154</v>
      </c>
      <c r="N3" s="10">
        <v>2</v>
      </c>
      <c r="O3" s="11">
        <v>156</v>
      </c>
    </row>
    <row r="4" spans="1:15" x14ac:dyDescent="0.25">
      <c r="A4" s="32"/>
      <c r="B4" s="32"/>
      <c r="C4" s="33"/>
      <c r="D4" s="34"/>
      <c r="E4" s="32"/>
      <c r="F4" s="32"/>
      <c r="G4" s="32"/>
      <c r="H4" s="32"/>
      <c r="I4" s="32"/>
      <c r="J4" s="32"/>
      <c r="K4" s="35"/>
      <c r="L4" s="35"/>
      <c r="M4" s="36"/>
      <c r="N4" s="35"/>
      <c r="O4" s="36"/>
    </row>
    <row r="5" spans="1:15" ht="15.75" x14ac:dyDescent="0.3">
      <c r="A5" s="37"/>
      <c r="B5" s="37"/>
      <c r="C5" s="37"/>
      <c r="D5" s="38"/>
      <c r="E5" s="37"/>
      <c r="F5" s="37"/>
      <c r="G5" s="37"/>
      <c r="H5" s="37"/>
      <c r="I5" s="37"/>
      <c r="J5" s="37"/>
      <c r="K5" s="39">
        <f>SUM(K2:K4)</f>
        <v>8</v>
      </c>
      <c r="L5" s="39">
        <f>SUM(L2:L4)</f>
        <v>1264</v>
      </c>
      <c r="M5" s="37">
        <f>SUM(L5/K5)</f>
        <v>158</v>
      </c>
      <c r="N5" s="39">
        <f>SUM(N2:N4)</f>
        <v>4</v>
      </c>
      <c r="O5" s="40">
        <f>SUM(M5+N5)</f>
        <v>162</v>
      </c>
    </row>
  </sheetData>
  <conditionalFormatting sqref="E1">
    <cfRule type="top10" priority="35" bottom="1" rank="1"/>
    <cfRule type="top10" dxfId="383" priority="36" rank="1"/>
  </conditionalFormatting>
  <conditionalFormatting sqref="F1">
    <cfRule type="top10" priority="33" bottom="1" rank="1"/>
    <cfRule type="top10" dxfId="382" priority="34" rank="1"/>
  </conditionalFormatting>
  <conditionalFormatting sqref="G1">
    <cfRule type="top10" priority="31" bottom="1" rank="1"/>
    <cfRule type="top10" dxfId="381" priority="32" rank="1"/>
  </conditionalFormatting>
  <conditionalFormatting sqref="H1">
    <cfRule type="top10" priority="29" bottom="1" rank="1"/>
    <cfRule type="top10" dxfId="380" priority="30" rank="1"/>
  </conditionalFormatting>
  <conditionalFormatting sqref="I1">
    <cfRule type="top10" priority="27" bottom="1" rank="1"/>
    <cfRule type="top10" dxfId="379" priority="28" rank="1"/>
  </conditionalFormatting>
  <conditionalFormatting sqref="J1">
    <cfRule type="top10" priority="25" bottom="1" rank="1"/>
    <cfRule type="top10" dxfId="378" priority="26" rank="1"/>
  </conditionalFormatting>
  <conditionalFormatting sqref="E4">
    <cfRule type="top10" priority="37" bottom="1" rank="1"/>
    <cfRule type="top10" dxfId="377" priority="38" rank="1"/>
  </conditionalFormatting>
  <conditionalFormatting sqref="F4">
    <cfRule type="top10" priority="39" bottom="1" rank="1"/>
    <cfRule type="top10" dxfId="376" priority="40" rank="1"/>
  </conditionalFormatting>
  <conditionalFormatting sqref="G4">
    <cfRule type="top10" priority="41" bottom="1" rank="1"/>
    <cfRule type="top10" dxfId="375" priority="42" rank="1"/>
  </conditionalFormatting>
  <conditionalFormatting sqref="H4">
    <cfRule type="top10" priority="43" bottom="1" rank="1"/>
    <cfRule type="top10" dxfId="374" priority="44" rank="1"/>
  </conditionalFormatting>
  <conditionalFormatting sqref="I4">
    <cfRule type="top10" priority="45" bottom="1" rank="1"/>
    <cfRule type="top10" dxfId="373" priority="46" rank="1"/>
  </conditionalFormatting>
  <conditionalFormatting sqref="J4">
    <cfRule type="top10" priority="47" bottom="1" rank="1"/>
    <cfRule type="top10" dxfId="372" priority="48" rank="1"/>
  </conditionalFormatting>
  <conditionalFormatting sqref="E2">
    <cfRule type="top10" priority="23" bottom="1" rank="1"/>
    <cfRule type="top10" dxfId="371" priority="24" rank="1"/>
  </conditionalFormatting>
  <conditionalFormatting sqref="F2">
    <cfRule type="top10" priority="21" bottom="1" rank="1"/>
    <cfRule type="top10" dxfId="370" priority="22" rank="1"/>
  </conditionalFormatting>
  <conditionalFormatting sqref="G2">
    <cfRule type="top10" priority="19" bottom="1" rank="1"/>
    <cfRule type="top10" dxfId="369" priority="20" rank="1"/>
  </conditionalFormatting>
  <conditionalFormatting sqref="H2">
    <cfRule type="top10" priority="17" bottom="1" rank="1"/>
    <cfRule type="top10" dxfId="368" priority="18" rank="1"/>
  </conditionalFormatting>
  <conditionalFormatting sqref="I2">
    <cfRule type="top10" priority="15" bottom="1" rank="1"/>
    <cfRule type="top10" dxfId="367" priority="16" rank="1"/>
  </conditionalFormatting>
  <conditionalFormatting sqref="J2">
    <cfRule type="top10" priority="13" bottom="1" rank="1"/>
    <cfRule type="top10" dxfId="366" priority="14" rank="1"/>
  </conditionalFormatting>
  <conditionalFormatting sqref="E3">
    <cfRule type="top10" priority="1" bottom="1" rank="1"/>
    <cfRule type="top10" dxfId="365" priority="2" rank="1"/>
  </conditionalFormatting>
  <conditionalFormatting sqref="F3">
    <cfRule type="top10" priority="3" bottom="1" rank="1"/>
    <cfRule type="top10" dxfId="364" priority="4" rank="1"/>
  </conditionalFormatting>
  <conditionalFormatting sqref="G3">
    <cfRule type="top10" priority="5" bottom="1" rank="1"/>
    <cfRule type="top10" dxfId="363" priority="6" rank="1"/>
  </conditionalFormatting>
  <conditionalFormatting sqref="H3">
    <cfRule type="top10" priority="7" bottom="1" rank="1"/>
    <cfRule type="top10" dxfId="362" priority="8" rank="1"/>
  </conditionalFormatting>
  <conditionalFormatting sqref="I3">
    <cfRule type="top10" priority="9" bottom="1" rank="1"/>
    <cfRule type="top10" dxfId="361" priority="10" rank="1"/>
  </conditionalFormatting>
  <conditionalFormatting sqref="J3">
    <cfRule type="top10" priority="11" bottom="1" rank="1"/>
    <cfRule type="top10" dxfId="360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FF752DE-96FA-4E7D-B74D-996597DC52C7}">
          <x14:formula1>
            <xm:f>'C:\Users\abra2\AppData\Local\Packages\Microsoft.MicrosoftEdge_8wekyb3d8bbwe\TempState\Downloads\[ABRA Club Shoot 2182018 (1).xlsm]Data'!#REF!</xm:f>
          </x14:formula1>
          <xm:sqref>B2</xm:sqref>
        </x14:dataValidation>
        <x14:dataValidation type="list" allowBlank="1" showInputMessage="1" showErrorMessage="1" xr:uid="{A1E60C50-1040-44AF-B654-3D5FFB11161E}">
          <x14:formula1>
            <xm:f>'C:\Users\abra2\Desktop\ABRA Files and More\AUTO BENCH REST ASSOCIATION FILE\ABRA 2018\Georgia\[ABRA Georgia Scoring Program.xlsm]Data'!#REF!</xm:f>
          </x14:formula1>
          <xm:sqref>B3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5DBBE-D3C7-4C33-A54C-411D9618888A}">
  <dimension ref="A1:O6"/>
  <sheetViews>
    <sheetView workbookViewId="0">
      <selection activeCell="D13" sqref="D13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1" t="s">
        <v>0</v>
      </c>
      <c r="B1" s="41" t="s">
        <v>9</v>
      </c>
      <c r="C1" s="41" t="s">
        <v>1</v>
      </c>
      <c r="D1" s="42" t="s">
        <v>2</v>
      </c>
      <c r="E1" s="42" t="s">
        <v>12</v>
      </c>
      <c r="F1" s="42" t="s">
        <v>13</v>
      </c>
      <c r="G1" s="42" t="s">
        <v>14</v>
      </c>
      <c r="H1" s="42" t="s">
        <v>15</v>
      </c>
      <c r="I1" s="42" t="s">
        <v>16</v>
      </c>
      <c r="J1" s="42" t="s">
        <v>17</v>
      </c>
      <c r="K1" s="42" t="s">
        <v>18</v>
      </c>
      <c r="L1" s="42" t="s">
        <v>19</v>
      </c>
      <c r="M1" s="41" t="s">
        <v>7</v>
      </c>
      <c r="N1" s="42" t="s">
        <v>20</v>
      </c>
      <c r="O1" s="42" t="s">
        <v>4</v>
      </c>
    </row>
    <row r="2" spans="1:15" x14ac:dyDescent="0.25">
      <c r="A2" s="7" t="s">
        <v>5</v>
      </c>
      <c r="B2" s="7" t="s">
        <v>50</v>
      </c>
      <c r="C2" s="8">
        <v>43121</v>
      </c>
      <c r="D2" s="9" t="s">
        <v>47</v>
      </c>
      <c r="E2" s="7">
        <v>179</v>
      </c>
      <c r="F2" s="7">
        <v>176</v>
      </c>
      <c r="G2" s="7">
        <v>179</v>
      </c>
      <c r="H2" s="7">
        <v>167</v>
      </c>
      <c r="I2" s="7"/>
      <c r="J2" s="7"/>
      <c r="K2" s="10">
        <v>4</v>
      </c>
      <c r="L2" s="10">
        <v>701</v>
      </c>
      <c r="M2" s="11">
        <v>175.25</v>
      </c>
      <c r="N2" s="10">
        <v>7</v>
      </c>
      <c r="O2" s="11">
        <v>182.25</v>
      </c>
    </row>
    <row r="3" spans="1:15" x14ac:dyDescent="0.25">
      <c r="A3" s="7" t="s">
        <v>5</v>
      </c>
      <c r="B3" s="7" t="s">
        <v>50</v>
      </c>
      <c r="C3" s="8">
        <v>43149</v>
      </c>
      <c r="D3" s="9" t="s">
        <v>47</v>
      </c>
      <c r="E3" s="7">
        <v>171</v>
      </c>
      <c r="F3" s="7">
        <v>179</v>
      </c>
      <c r="G3" s="7">
        <v>160</v>
      </c>
      <c r="H3" s="7">
        <v>169</v>
      </c>
      <c r="I3" s="7"/>
      <c r="J3" s="7"/>
      <c r="K3" s="10">
        <v>4</v>
      </c>
      <c r="L3" s="10">
        <v>679</v>
      </c>
      <c r="M3" s="11">
        <v>169.75</v>
      </c>
      <c r="N3" s="10">
        <v>3</v>
      </c>
      <c r="O3" s="11">
        <v>172.75</v>
      </c>
    </row>
    <row r="4" spans="1:15" x14ac:dyDescent="0.25">
      <c r="A4" s="7" t="s">
        <v>5</v>
      </c>
      <c r="B4" s="7" t="s">
        <v>50</v>
      </c>
      <c r="C4" s="8">
        <v>43249</v>
      </c>
      <c r="D4" s="9" t="s">
        <v>47</v>
      </c>
      <c r="E4" s="7">
        <v>177</v>
      </c>
      <c r="F4" s="7">
        <v>179</v>
      </c>
      <c r="G4" s="7">
        <v>178</v>
      </c>
      <c r="H4" s="7">
        <v>175</v>
      </c>
      <c r="I4" s="7"/>
      <c r="J4" s="7"/>
      <c r="K4" s="10">
        <v>4</v>
      </c>
      <c r="L4" s="10">
        <v>709</v>
      </c>
      <c r="M4" s="11">
        <v>177.25</v>
      </c>
      <c r="N4" s="10">
        <v>2</v>
      </c>
      <c r="O4" s="11">
        <v>179.25</v>
      </c>
    </row>
    <row r="5" spans="1:15" x14ac:dyDescent="0.25">
      <c r="A5" s="32"/>
      <c r="B5" s="32"/>
      <c r="C5" s="33"/>
      <c r="D5" s="34"/>
      <c r="E5" s="32"/>
      <c r="F5" s="32"/>
      <c r="G5" s="32"/>
      <c r="H5" s="32"/>
      <c r="I5" s="32"/>
      <c r="J5" s="32"/>
      <c r="K5" s="35"/>
      <c r="L5" s="35"/>
      <c r="M5" s="36"/>
      <c r="N5" s="35"/>
      <c r="O5" s="36"/>
    </row>
    <row r="6" spans="1:15" ht="15.75" x14ac:dyDescent="0.3">
      <c r="A6" s="37"/>
      <c r="B6" s="37"/>
      <c r="C6" s="37"/>
      <c r="D6" s="38"/>
      <c r="E6" s="37"/>
      <c r="F6" s="37"/>
      <c r="G6" s="37"/>
      <c r="H6" s="37"/>
      <c r="I6" s="37"/>
      <c r="J6" s="37"/>
      <c r="K6" s="39">
        <f>SUM(K2:K5)</f>
        <v>12</v>
      </c>
      <c r="L6" s="39">
        <f>SUM(L2:L5)</f>
        <v>2089</v>
      </c>
      <c r="M6" s="37">
        <f>SUM(L6/K6)</f>
        <v>174.08333333333334</v>
      </c>
      <c r="N6" s="39">
        <f>SUM(N2:N5)</f>
        <v>12</v>
      </c>
      <c r="O6" s="40">
        <f>SUM(M6+N6)</f>
        <v>186.08333333333334</v>
      </c>
    </row>
  </sheetData>
  <conditionalFormatting sqref="E1">
    <cfRule type="top10" priority="47" bottom="1" rank="1"/>
    <cfRule type="top10" dxfId="359" priority="48" rank="1"/>
  </conditionalFormatting>
  <conditionalFormatting sqref="F1">
    <cfRule type="top10" priority="45" bottom="1" rank="1"/>
    <cfRule type="top10" dxfId="358" priority="46" rank="1"/>
  </conditionalFormatting>
  <conditionalFormatting sqref="G1">
    <cfRule type="top10" priority="43" bottom="1" rank="1"/>
    <cfRule type="top10" dxfId="357" priority="44" rank="1"/>
  </conditionalFormatting>
  <conditionalFormatting sqref="H1">
    <cfRule type="top10" priority="41" bottom="1" rank="1"/>
    <cfRule type="top10" dxfId="356" priority="42" rank="1"/>
  </conditionalFormatting>
  <conditionalFormatting sqref="I1">
    <cfRule type="top10" priority="39" bottom="1" rank="1"/>
    <cfRule type="top10" dxfId="355" priority="40" rank="1"/>
  </conditionalFormatting>
  <conditionalFormatting sqref="J1">
    <cfRule type="top10" priority="37" bottom="1" rank="1"/>
    <cfRule type="top10" dxfId="354" priority="38" rank="1"/>
  </conditionalFormatting>
  <conditionalFormatting sqref="E2">
    <cfRule type="top10" priority="35" bottom="1" rank="1"/>
    <cfRule type="top10" dxfId="353" priority="36" rank="1"/>
  </conditionalFormatting>
  <conditionalFormatting sqref="F2">
    <cfRule type="top10" priority="33" bottom="1" rank="1"/>
    <cfRule type="top10" dxfId="352" priority="34" rank="1"/>
  </conditionalFormatting>
  <conditionalFormatting sqref="G2">
    <cfRule type="top10" priority="31" bottom="1" rank="1"/>
    <cfRule type="top10" dxfId="351" priority="32" rank="1"/>
  </conditionalFormatting>
  <conditionalFormatting sqref="H2">
    <cfRule type="top10" priority="29" bottom="1" rank="1"/>
    <cfRule type="top10" dxfId="350" priority="30" rank="1"/>
  </conditionalFormatting>
  <conditionalFormatting sqref="I2">
    <cfRule type="top10" priority="27" bottom="1" rank="1"/>
    <cfRule type="top10" dxfId="349" priority="28" rank="1"/>
  </conditionalFormatting>
  <conditionalFormatting sqref="J2">
    <cfRule type="top10" priority="25" bottom="1" rank="1"/>
    <cfRule type="top10" dxfId="348" priority="26" rank="1"/>
  </conditionalFormatting>
  <conditionalFormatting sqref="E3">
    <cfRule type="top10" priority="23" bottom="1" rank="1"/>
    <cfRule type="top10" dxfId="347" priority="24" rank="1"/>
  </conditionalFormatting>
  <conditionalFormatting sqref="F3">
    <cfRule type="top10" priority="21" bottom="1" rank="1"/>
    <cfRule type="top10" dxfId="346" priority="22" rank="1"/>
  </conditionalFormatting>
  <conditionalFormatting sqref="G3">
    <cfRule type="top10" priority="19" bottom="1" rank="1"/>
    <cfRule type="top10" dxfId="345" priority="20" rank="1"/>
  </conditionalFormatting>
  <conditionalFormatting sqref="H3">
    <cfRule type="top10" priority="17" bottom="1" rank="1"/>
    <cfRule type="top10" dxfId="344" priority="18" rank="1"/>
  </conditionalFormatting>
  <conditionalFormatting sqref="I3">
    <cfRule type="top10" priority="15" bottom="1" rank="1"/>
    <cfRule type="top10" dxfId="343" priority="16" rank="1"/>
  </conditionalFormatting>
  <conditionalFormatting sqref="J3">
    <cfRule type="top10" priority="13" bottom="1" rank="1"/>
    <cfRule type="top10" dxfId="342" priority="14" rank="1"/>
  </conditionalFormatting>
  <conditionalFormatting sqref="E5">
    <cfRule type="top10" priority="49" bottom="1" rank="1"/>
    <cfRule type="top10" dxfId="341" priority="50" rank="1"/>
  </conditionalFormatting>
  <conditionalFormatting sqref="F5">
    <cfRule type="top10" priority="51" bottom="1" rank="1"/>
    <cfRule type="top10" dxfId="340" priority="52" rank="1"/>
  </conditionalFormatting>
  <conditionalFormatting sqref="G5">
    <cfRule type="top10" priority="53" bottom="1" rank="1"/>
    <cfRule type="top10" dxfId="339" priority="54" rank="1"/>
  </conditionalFormatting>
  <conditionalFormatting sqref="H5">
    <cfRule type="top10" priority="55" bottom="1" rank="1"/>
    <cfRule type="top10" dxfId="338" priority="56" rank="1"/>
  </conditionalFormatting>
  <conditionalFormatting sqref="I5">
    <cfRule type="top10" priority="57" bottom="1" rank="1"/>
    <cfRule type="top10" dxfId="337" priority="58" rank="1"/>
  </conditionalFormatting>
  <conditionalFormatting sqref="J5">
    <cfRule type="top10" priority="59" bottom="1" rank="1"/>
    <cfRule type="top10" dxfId="336" priority="60" rank="1"/>
  </conditionalFormatting>
  <conditionalFormatting sqref="E4">
    <cfRule type="top10" priority="11" bottom="1" rank="1"/>
    <cfRule type="top10" dxfId="335" priority="12" rank="1"/>
  </conditionalFormatting>
  <conditionalFormatting sqref="F4">
    <cfRule type="top10" priority="9" bottom="1" rank="1"/>
    <cfRule type="top10" dxfId="334" priority="10" rank="1"/>
  </conditionalFormatting>
  <conditionalFormatting sqref="G4">
    <cfRule type="top10" priority="7" bottom="1" rank="1"/>
    <cfRule type="top10" dxfId="333" priority="8" rank="1"/>
  </conditionalFormatting>
  <conditionalFormatting sqref="H4">
    <cfRule type="top10" priority="5" bottom="1" rank="1"/>
    <cfRule type="top10" dxfId="332" priority="6" rank="1"/>
  </conditionalFormatting>
  <conditionalFormatting sqref="I4">
    <cfRule type="top10" priority="3" bottom="1" rank="1"/>
    <cfRule type="top10" dxfId="331" priority="4" rank="1"/>
  </conditionalFormatting>
  <conditionalFormatting sqref="J4">
    <cfRule type="top10" priority="1" bottom="1" rank="1"/>
    <cfRule type="top10" dxfId="33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4F7E765-C01C-48CE-8FA8-E8528386C960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8B83A6A9-018B-47E4-B1D0-2CD2BCF4F614}">
          <x14:formula1>
            <xm:f>'C:\Users\abra2\AppData\Local\Packages\Microsoft.MicrosoftEdge_8wekyb3d8bbwe\TempState\Downloads\[ABRA Club Shoot 1212018.xlsm]Data'!#REF!</xm:f>
          </x14:formula1>
          <xm:sqref>B2</xm:sqref>
        </x14:dataValidation>
        <x14:dataValidation type="list" allowBlank="1" showInputMessage="1" showErrorMessage="1" xr:uid="{6345AEA8-CDE5-44D5-AE40-FEFA8C89A062}">
          <x14:formula1>
            <xm:f>'C:\Users\abra2\AppData\Local\Packages\Microsoft.MicrosoftEdge_8wekyb3d8bbwe\TempState\Downloads\[ABRA Club Shoot 5292018 (2).xlsm]Data'!#REF!</xm:f>
          </x14:formula1>
          <xm:sqref>B4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203C0-77F6-4F19-9724-41872E066464}">
  <dimension ref="A1:O5"/>
  <sheetViews>
    <sheetView workbookViewId="0">
      <selection activeCell="C11" sqref="C11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1" t="s">
        <v>0</v>
      </c>
      <c r="B1" s="41" t="s">
        <v>9</v>
      </c>
      <c r="C1" s="41" t="s">
        <v>1</v>
      </c>
      <c r="D1" s="42" t="s">
        <v>2</v>
      </c>
      <c r="E1" s="42" t="s">
        <v>12</v>
      </c>
      <c r="F1" s="42" t="s">
        <v>13</v>
      </c>
      <c r="G1" s="42" t="s">
        <v>14</v>
      </c>
      <c r="H1" s="42" t="s">
        <v>15</v>
      </c>
      <c r="I1" s="42" t="s">
        <v>16</v>
      </c>
      <c r="J1" s="42" t="s">
        <v>17</v>
      </c>
      <c r="K1" s="42" t="s">
        <v>18</v>
      </c>
      <c r="L1" s="42" t="s">
        <v>19</v>
      </c>
      <c r="M1" s="41" t="s">
        <v>7</v>
      </c>
      <c r="N1" s="42" t="s">
        <v>20</v>
      </c>
      <c r="O1" s="42" t="s">
        <v>4</v>
      </c>
    </row>
    <row r="2" spans="1:15" x14ac:dyDescent="0.25">
      <c r="A2" s="7" t="s">
        <v>5</v>
      </c>
      <c r="B2" s="7" t="s">
        <v>54</v>
      </c>
      <c r="C2" s="8">
        <v>43121</v>
      </c>
      <c r="D2" s="9" t="s">
        <v>47</v>
      </c>
      <c r="E2" s="7">
        <v>156</v>
      </c>
      <c r="F2" s="7">
        <v>144</v>
      </c>
      <c r="G2" s="7">
        <v>154</v>
      </c>
      <c r="H2" s="7">
        <v>161</v>
      </c>
      <c r="I2" s="7"/>
      <c r="J2" s="7"/>
      <c r="K2" s="10">
        <v>4</v>
      </c>
      <c r="L2" s="10">
        <v>615</v>
      </c>
      <c r="M2" s="11">
        <v>153.75</v>
      </c>
      <c r="N2" s="10">
        <v>2</v>
      </c>
      <c r="O2" s="11">
        <v>155.75</v>
      </c>
    </row>
    <row r="3" spans="1:15" x14ac:dyDescent="0.25">
      <c r="A3" s="7" t="s">
        <v>5</v>
      </c>
      <c r="B3" s="7" t="s">
        <v>54</v>
      </c>
      <c r="C3" s="8">
        <v>43149</v>
      </c>
      <c r="D3" s="9" t="s">
        <v>47</v>
      </c>
      <c r="E3" s="7">
        <v>146</v>
      </c>
      <c r="F3" s="7">
        <v>133</v>
      </c>
      <c r="G3" s="7">
        <v>156</v>
      </c>
      <c r="H3" s="7">
        <v>143</v>
      </c>
      <c r="I3" s="7"/>
      <c r="J3" s="7"/>
      <c r="K3" s="10">
        <v>4</v>
      </c>
      <c r="L3" s="10">
        <v>578</v>
      </c>
      <c r="M3" s="11">
        <v>144.5</v>
      </c>
      <c r="N3" s="10">
        <v>2</v>
      </c>
      <c r="O3" s="11">
        <v>146.5</v>
      </c>
    </row>
    <row r="4" spans="1:15" x14ac:dyDescent="0.25">
      <c r="A4" s="32"/>
      <c r="B4" s="32"/>
      <c r="C4" s="33"/>
      <c r="D4" s="34"/>
      <c r="E4" s="32"/>
      <c r="F4" s="32"/>
      <c r="G4" s="32"/>
      <c r="H4" s="32"/>
      <c r="I4" s="32"/>
      <c r="J4" s="32"/>
      <c r="K4" s="35"/>
      <c r="L4" s="35"/>
      <c r="M4" s="36"/>
      <c r="N4" s="35"/>
      <c r="O4" s="36"/>
    </row>
    <row r="5" spans="1:15" ht="15.75" x14ac:dyDescent="0.3">
      <c r="A5" s="37"/>
      <c r="B5" s="37"/>
      <c r="C5" s="37"/>
      <c r="D5" s="38"/>
      <c r="E5" s="37"/>
      <c r="F5" s="37"/>
      <c r="G5" s="37"/>
      <c r="H5" s="37"/>
      <c r="I5" s="37"/>
      <c r="J5" s="37"/>
      <c r="K5" s="39">
        <f>SUM(K2:K4)</f>
        <v>8</v>
      </c>
      <c r="L5" s="39">
        <f>SUM(L2:L4)</f>
        <v>1193</v>
      </c>
      <c r="M5" s="37">
        <f>SUM(L5/K5)</f>
        <v>149.125</v>
      </c>
      <c r="N5" s="39">
        <f>SUM(N2:N4)</f>
        <v>4</v>
      </c>
      <c r="O5" s="40">
        <f>SUM(M5+N5)</f>
        <v>153.125</v>
      </c>
    </row>
  </sheetData>
  <conditionalFormatting sqref="E1">
    <cfRule type="top10" priority="35" bottom="1" rank="1"/>
    <cfRule type="top10" dxfId="329" priority="36" rank="1"/>
  </conditionalFormatting>
  <conditionalFormatting sqref="F1">
    <cfRule type="top10" priority="33" bottom="1" rank="1"/>
    <cfRule type="top10" dxfId="328" priority="34" rank="1"/>
  </conditionalFormatting>
  <conditionalFormatting sqref="G1">
    <cfRule type="top10" priority="31" bottom="1" rank="1"/>
    <cfRule type="top10" dxfId="327" priority="32" rank="1"/>
  </conditionalFormatting>
  <conditionalFormatting sqref="H1">
    <cfRule type="top10" priority="29" bottom="1" rank="1"/>
    <cfRule type="top10" dxfId="326" priority="30" rank="1"/>
  </conditionalFormatting>
  <conditionalFormatting sqref="I1">
    <cfRule type="top10" priority="27" bottom="1" rank="1"/>
    <cfRule type="top10" dxfId="325" priority="28" rank="1"/>
  </conditionalFormatting>
  <conditionalFormatting sqref="J1">
    <cfRule type="top10" priority="25" bottom="1" rank="1"/>
    <cfRule type="top10" dxfId="324" priority="26" rank="1"/>
  </conditionalFormatting>
  <conditionalFormatting sqref="E4">
    <cfRule type="top10" priority="37" bottom="1" rank="1"/>
    <cfRule type="top10" dxfId="323" priority="38" rank="1"/>
  </conditionalFormatting>
  <conditionalFormatting sqref="F4">
    <cfRule type="top10" priority="39" bottom="1" rank="1"/>
    <cfRule type="top10" dxfId="322" priority="40" rank="1"/>
  </conditionalFormatting>
  <conditionalFormatting sqref="G4">
    <cfRule type="top10" priority="41" bottom="1" rank="1"/>
    <cfRule type="top10" dxfId="321" priority="42" rank="1"/>
  </conditionalFormatting>
  <conditionalFormatting sqref="H4">
    <cfRule type="top10" priority="43" bottom="1" rank="1"/>
    <cfRule type="top10" dxfId="320" priority="44" rank="1"/>
  </conditionalFormatting>
  <conditionalFormatting sqref="I4">
    <cfRule type="top10" priority="45" bottom="1" rank="1"/>
    <cfRule type="top10" dxfId="319" priority="46" rank="1"/>
  </conditionalFormatting>
  <conditionalFormatting sqref="J4">
    <cfRule type="top10" priority="47" bottom="1" rank="1"/>
    <cfRule type="top10" dxfId="318" priority="48" rank="1"/>
  </conditionalFormatting>
  <conditionalFormatting sqref="E2">
    <cfRule type="top10" priority="23" bottom="1" rank="1"/>
    <cfRule type="top10" dxfId="317" priority="24" rank="1"/>
  </conditionalFormatting>
  <conditionalFormatting sqref="F2">
    <cfRule type="top10" priority="21" bottom="1" rank="1"/>
    <cfRule type="top10" dxfId="316" priority="22" rank="1"/>
  </conditionalFormatting>
  <conditionalFormatting sqref="G2">
    <cfRule type="top10" priority="19" bottom="1" rank="1"/>
    <cfRule type="top10" dxfId="315" priority="20" rank="1"/>
  </conditionalFormatting>
  <conditionalFormatting sqref="H2">
    <cfRule type="top10" priority="17" bottom="1" rank="1"/>
    <cfRule type="top10" dxfId="314" priority="18" rank="1"/>
  </conditionalFormatting>
  <conditionalFormatting sqref="I2">
    <cfRule type="top10" priority="15" bottom="1" rank="1"/>
    <cfRule type="top10" dxfId="313" priority="16" rank="1"/>
  </conditionalFormatting>
  <conditionalFormatting sqref="J2">
    <cfRule type="top10" priority="13" bottom="1" rank="1"/>
    <cfRule type="top10" dxfId="312" priority="14" rank="1"/>
  </conditionalFormatting>
  <conditionalFormatting sqref="E3">
    <cfRule type="top10" priority="11" bottom="1" rank="1"/>
    <cfRule type="top10" dxfId="311" priority="12" rank="1"/>
  </conditionalFormatting>
  <conditionalFormatting sqref="F3">
    <cfRule type="top10" priority="9" bottom="1" rank="1"/>
    <cfRule type="top10" dxfId="310" priority="10" rank="1"/>
  </conditionalFormatting>
  <conditionalFormatting sqref="G3">
    <cfRule type="top10" priority="7" bottom="1" rank="1"/>
    <cfRule type="top10" dxfId="309" priority="8" rank="1"/>
  </conditionalFormatting>
  <conditionalFormatting sqref="H3">
    <cfRule type="top10" priority="5" bottom="1" rank="1"/>
    <cfRule type="top10" dxfId="308" priority="6" rank="1"/>
  </conditionalFormatting>
  <conditionalFormatting sqref="I3">
    <cfRule type="top10" priority="3" bottom="1" rank="1"/>
    <cfRule type="top10" dxfId="307" priority="4" rank="1"/>
  </conditionalFormatting>
  <conditionalFormatting sqref="J3">
    <cfRule type="top10" priority="1" bottom="1" rank="1"/>
    <cfRule type="top10" dxfId="30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823C159-A231-43B8-B346-F3BF2F5F074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10D78361-EBB0-47C2-ADD5-E20C00B8FA4E}">
          <x14:formula1>
            <xm:f>'C:\Users\abra2\AppData\Local\Packages\Microsoft.MicrosoftEdge_8wekyb3d8bbwe\TempState\Downloads\[ABRA Club Shoot 1212018.xlsm]Data'!#REF!</xm:f>
          </x14:formula1>
          <xm:sqref>B2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F3CB9-3E2E-4672-8CAF-628B3C9DDCC0}">
  <dimension ref="A1:O11"/>
  <sheetViews>
    <sheetView workbookViewId="0">
      <selection activeCell="A9" sqref="A9:O9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35</v>
      </c>
      <c r="C2" s="8">
        <v>43183</v>
      </c>
      <c r="D2" s="9" t="s">
        <v>31</v>
      </c>
      <c r="E2" s="23">
        <v>181</v>
      </c>
      <c r="F2" s="7">
        <v>175</v>
      </c>
      <c r="G2" s="7">
        <v>176</v>
      </c>
      <c r="H2" s="7">
        <v>168</v>
      </c>
      <c r="I2" s="7">
        <v>174</v>
      </c>
      <c r="J2" s="7">
        <v>174</v>
      </c>
      <c r="K2" s="10">
        <v>6</v>
      </c>
      <c r="L2" s="10">
        <v>1048</v>
      </c>
      <c r="M2" s="11">
        <v>174.66666666666666</v>
      </c>
      <c r="N2" s="10">
        <v>8</v>
      </c>
      <c r="O2" s="11">
        <v>182.66666666666666</v>
      </c>
    </row>
    <row r="3" spans="1:15" x14ac:dyDescent="0.25">
      <c r="A3" s="18" t="s">
        <v>5</v>
      </c>
      <c r="B3" s="18" t="s">
        <v>35</v>
      </c>
      <c r="C3" s="19">
        <v>43219</v>
      </c>
      <c r="D3" s="20" t="s">
        <v>25</v>
      </c>
      <c r="E3" s="24">
        <v>181</v>
      </c>
      <c r="F3" s="24">
        <v>180</v>
      </c>
      <c r="G3" s="24">
        <v>184</v>
      </c>
      <c r="H3" s="24">
        <v>174</v>
      </c>
      <c r="I3" s="24"/>
      <c r="J3" s="24"/>
      <c r="K3" s="21">
        <v>4</v>
      </c>
      <c r="L3" s="21">
        <v>719</v>
      </c>
      <c r="M3" s="22">
        <v>179.75</v>
      </c>
      <c r="N3" s="21">
        <v>11</v>
      </c>
      <c r="O3" s="22">
        <v>190.75</v>
      </c>
    </row>
    <row r="4" spans="1:15" x14ac:dyDescent="0.25">
      <c r="A4" s="18" t="s">
        <v>5</v>
      </c>
      <c r="B4" s="18" t="s">
        <v>35</v>
      </c>
      <c r="C4" s="19">
        <v>43247</v>
      </c>
      <c r="D4" s="20" t="s">
        <v>25</v>
      </c>
      <c r="E4" s="45">
        <v>184</v>
      </c>
      <c r="F4" s="45">
        <v>168</v>
      </c>
      <c r="G4" s="45">
        <v>173</v>
      </c>
      <c r="H4" s="18">
        <v>178</v>
      </c>
      <c r="I4" s="18"/>
      <c r="J4" s="18"/>
      <c r="K4" s="21">
        <v>4</v>
      </c>
      <c r="L4" s="21">
        <v>703</v>
      </c>
      <c r="M4" s="22">
        <v>175.75</v>
      </c>
      <c r="N4" s="21">
        <v>3</v>
      </c>
      <c r="O4" s="22">
        <v>178.75</v>
      </c>
    </row>
    <row r="5" spans="1:15" x14ac:dyDescent="0.25">
      <c r="A5" s="18" t="s">
        <v>5</v>
      </c>
      <c r="B5" s="18" t="s">
        <v>35</v>
      </c>
      <c r="C5" s="19">
        <v>43274</v>
      </c>
      <c r="D5" s="20" t="s">
        <v>25</v>
      </c>
      <c r="E5" s="18">
        <v>181</v>
      </c>
      <c r="F5" s="24">
        <v>182</v>
      </c>
      <c r="G5" s="24">
        <v>178</v>
      </c>
      <c r="H5" s="24">
        <v>183</v>
      </c>
      <c r="I5" s="18"/>
      <c r="J5" s="18"/>
      <c r="K5" s="21">
        <v>4</v>
      </c>
      <c r="L5" s="21">
        <v>724</v>
      </c>
      <c r="M5" s="22">
        <v>181</v>
      </c>
      <c r="N5" s="21">
        <v>5</v>
      </c>
      <c r="O5" s="22">
        <v>186</v>
      </c>
    </row>
    <row r="6" spans="1:15" x14ac:dyDescent="0.25">
      <c r="A6" s="18" t="s">
        <v>5</v>
      </c>
      <c r="B6" s="18" t="s">
        <v>35</v>
      </c>
      <c r="C6" s="19">
        <v>43337</v>
      </c>
      <c r="D6" s="20" t="s">
        <v>25</v>
      </c>
      <c r="E6" s="18">
        <v>186</v>
      </c>
      <c r="F6" s="24">
        <v>177</v>
      </c>
      <c r="G6" s="24">
        <v>183</v>
      </c>
      <c r="H6" s="24">
        <v>178</v>
      </c>
      <c r="I6" s="18"/>
      <c r="J6" s="18"/>
      <c r="K6" s="21">
        <v>4</v>
      </c>
      <c r="L6" s="21">
        <v>724</v>
      </c>
      <c r="M6" s="22">
        <v>181</v>
      </c>
      <c r="N6" s="21">
        <v>13</v>
      </c>
      <c r="O6" s="22">
        <v>194</v>
      </c>
    </row>
    <row r="7" spans="1:15" x14ac:dyDescent="0.25">
      <c r="A7" s="7" t="s">
        <v>5</v>
      </c>
      <c r="B7" s="7" t="s">
        <v>35</v>
      </c>
      <c r="C7" s="8">
        <v>43344</v>
      </c>
      <c r="D7" s="9" t="s">
        <v>151</v>
      </c>
      <c r="E7" s="7">
        <v>185</v>
      </c>
      <c r="F7" s="7">
        <v>174</v>
      </c>
      <c r="G7" s="7">
        <v>176</v>
      </c>
      <c r="H7" s="7">
        <v>174</v>
      </c>
      <c r="I7" s="7">
        <v>176</v>
      </c>
      <c r="J7" s="7">
        <v>177</v>
      </c>
      <c r="K7" s="10">
        <v>6</v>
      </c>
      <c r="L7" s="10">
        <v>1062</v>
      </c>
      <c r="M7" s="11">
        <v>177</v>
      </c>
      <c r="N7" s="10">
        <v>4</v>
      </c>
      <c r="O7" s="11">
        <v>181</v>
      </c>
    </row>
    <row r="8" spans="1:15" x14ac:dyDescent="0.25">
      <c r="A8" s="18" t="s">
        <v>5</v>
      </c>
      <c r="B8" s="18" t="s">
        <v>35</v>
      </c>
      <c r="C8" s="19">
        <v>43401</v>
      </c>
      <c r="D8" s="72" t="s">
        <v>173</v>
      </c>
      <c r="E8" s="18">
        <v>166</v>
      </c>
      <c r="F8" s="18">
        <v>157</v>
      </c>
      <c r="G8" s="45">
        <v>161</v>
      </c>
      <c r="H8" s="18">
        <v>162</v>
      </c>
      <c r="I8" s="45"/>
      <c r="J8" s="45"/>
      <c r="K8" s="21">
        <v>4</v>
      </c>
      <c r="L8" s="21">
        <v>646</v>
      </c>
      <c r="M8" s="22">
        <v>161.5</v>
      </c>
      <c r="N8" s="21">
        <v>2</v>
      </c>
      <c r="O8" s="22">
        <v>163.5</v>
      </c>
    </row>
    <row r="9" spans="1:15" x14ac:dyDescent="0.25">
      <c r="A9" s="18" t="s">
        <v>5</v>
      </c>
      <c r="B9" s="18" t="s">
        <v>35</v>
      </c>
      <c r="C9" s="19">
        <v>43407</v>
      </c>
      <c r="D9" s="76" t="s">
        <v>175</v>
      </c>
      <c r="E9" s="77">
        <v>164</v>
      </c>
      <c r="F9" s="45">
        <v>156</v>
      </c>
      <c r="G9" s="45">
        <v>169</v>
      </c>
      <c r="H9" s="77">
        <v>156</v>
      </c>
      <c r="I9" s="77">
        <v>161</v>
      </c>
      <c r="J9" s="45">
        <v>162</v>
      </c>
      <c r="K9" s="21">
        <v>6</v>
      </c>
      <c r="L9" s="21">
        <v>968</v>
      </c>
      <c r="M9" s="22">
        <v>161.33333333333334</v>
      </c>
      <c r="N9" s="21">
        <v>4</v>
      </c>
      <c r="O9" s="11">
        <f t="shared" ref="O9" si="0">SUM(M9+N9)</f>
        <v>165.33333333333334</v>
      </c>
    </row>
    <row r="10" spans="1:15" x14ac:dyDescent="0.25">
      <c r="D10" s="1"/>
    </row>
    <row r="11" spans="1:15" x14ac:dyDescent="0.25">
      <c r="K11" s="12">
        <f>SUM(K2:K10)</f>
        <v>38</v>
      </c>
      <c r="L11" s="12">
        <f>SUM(L2:L10)</f>
        <v>6594</v>
      </c>
      <c r="M11" s="1">
        <f>SUM(L11/K11)</f>
        <v>173.52631578947367</v>
      </c>
      <c r="N11" s="12">
        <f>SUM(N2:N10)</f>
        <v>50</v>
      </c>
      <c r="O11" s="1">
        <f t="shared" ref="O11" si="1">SUM(M11+N11)</f>
        <v>223.52631578947367</v>
      </c>
    </row>
  </sheetData>
  <conditionalFormatting sqref="E1">
    <cfRule type="top10" priority="131" bottom="1" rank="1"/>
    <cfRule type="top10" dxfId="305" priority="132" rank="1"/>
  </conditionalFormatting>
  <conditionalFormatting sqref="F1">
    <cfRule type="top10" priority="129" bottom="1" rank="1"/>
    <cfRule type="top10" dxfId="304" priority="130" rank="1"/>
  </conditionalFormatting>
  <conditionalFormatting sqref="G1">
    <cfRule type="top10" priority="127" bottom="1" rank="1"/>
    <cfRule type="top10" dxfId="303" priority="128" rank="1"/>
  </conditionalFormatting>
  <conditionalFormatting sqref="H1">
    <cfRule type="top10" priority="125" bottom="1" rank="1"/>
    <cfRule type="top10" dxfId="302" priority="126" rank="1"/>
  </conditionalFormatting>
  <conditionalFormatting sqref="I1">
    <cfRule type="top10" priority="123" bottom="1" rank="1"/>
    <cfRule type="top10" dxfId="301" priority="124" rank="1"/>
  </conditionalFormatting>
  <conditionalFormatting sqref="J1">
    <cfRule type="top10" priority="121" bottom="1" rank="1"/>
    <cfRule type="top10" dxfId="300" priority="122" rank="1"/>
  </conditionalFormatting>
  <conditionalFormatting sqref="E2">
    <cfRule type="top10" priority="95" bottom="1" rank="1"/>
    <cfRule type="top10" dxfId="299" priority="96" rank="1"/>
  </conditionalFormatting>
  <conditionalFormatting sqref="F2">
    <cfRule type="top10" priority="93" bottom="1" rank="1"/>
    <cfRule type="top10" dxfId="298" priority="94" rank="1"/>
  </conditionalFormatting>
  <conditionalFormatting sqref="G2">
    <cfRule type="top10" priority="91" bottom="1" rank="1"/>
    <cfRule type="top10" dxfId="297" priority="92" rank="1"/>
  </conditionalFormatting>
  <conditionalFormatting sqref="H2">
    <cfRule type="top10" priority="89" bottom="1" rank="1"/>
    <cfRule type="top10" dxfId="296" priority="90" rank="1"/>
  </conditionalFormatting>
  <conditionalFormatting sqref="I2">
    <cfRule type="top10" priority="87" bottom="1" rank="1"/>
    <cfRule type="top10" dxfId="295" priority="88" rank="1"/>
  </conditionalFormatting>
  <conditionalFormatting sqref="J2">
    <cfRule type="top10" priority="85" bottom="1" rank="1"/>
    <cfRule type="top10" dxfId="294" priority="86" rank="1"/>
  </conditionalFormatting>
  <conditionalFormatting sqref="E3">
    <cfRule type="top10" priority="83" bottom="1" rank="1"/>
    <cfRule type="top10" dxfId="293" priority="84" rank="1"/>
  </conditionalFormatting>
  <conditionalFormatting sqref="F3">
    <cfRule type="top10" priority="81" bottom="1" rank="1"/>
    <cfRule type="top10" dxfId="292" priority="82" rank="1"/>
  </conditionalFormatting>
  <conditionalFormatting sqref="G3">
    <cfRule type="top10" priority="79" bottom="1" rank="1"/>
    <cfRule type="top10" dxfId="291" priority="80" rank="1"/>
  </conditionalFormatting>
  <conditionalFormatting sqref="H3">
    <cfRule type="top10" priority="77" bottom="1" rank="1"/>
    <cfRule type="top10" dxfId="290" priority="78" rank="1"/>
  </conditionalFormatting>
  <conditionalFormatting sqref="I3">
    <cfRule type="top10" priority="75" bottom="1" rank="1"/>
    <cfRule type="top10" dxfId="289" priority="76" rank="1"/>
  </conditionalFormatting>
  <conditionalFormatting sqref="J3">
    <cfRule type="top10" priority="73" bottom="1" rank="1"/>
    <cfRule type="top10" dxfId="288" priority="74" rank="1"/>
  </conditionalFormatting>
  <conditionalFormatting sqref="E4">
    <cfRule type="top10" priority="71" bottom="1" rank="1"/>
    <cfRule type="top10" dxfId="287" priority="72" rank="1"/>
  </conditionalFormatting>
  <conditionalFormatting sqref="F4">
    <cfRule type="top10" priority="69" bottom="1" rank="1"/>
    <cfRule type="top10" dxfId="286" priority="70" rank="1"/>
  </conditionalFormatting>
  <conditionalFormatting sqref="G4">
    <cfRule type="top10" priority="67" bottom="1" rank="1"/>
    <cfRule type="top10" dxfId="285" priority="68" rank="1"/>
  </conditionalFormatting>
  <conditionalFormatting sqref="H4">
    <cfRule type="top10" priority="65" bottom="1" rank="1"/>
    <cfRule type="top10" dxfId="284" priority="66" rank="1"/>
  </conditionalFormatting>
  <conditionalFormatting sqref="I4">
    <cfRule type="top10" priority="63" bottom="1" rank="1"/>
    <cfRule type="top10" dxfId="283" priority="64" rank="1"/>
  </conditionalFormatting>
  <conditionalFormatting sqref="J4">
    <cfRule type="top10" priority="61" bottom="1" rank="1"/>
    <cfRule type="top10" dxfId="282" priority="62" rank="1"/>
  </conditionalFormatting>
  <conditionalFormatting sqref="E5">
    <cfRule type="top10" priority="59" bottom="1" rank="1"/>
    <cfRule type="top10" dxfId="281" priority="60" rank="1"/>
  </conditionalFormatting>
  <conditionalFormatting sqref="F5">
    <cfRule type="top10" priority="57" bottom="1" rank="1"/>
    <cfRule type="top10" dxfId="280" priority="58" rank="1"/>
  </conditionalFormatting>
  <conditionalFormatting sqref="G5">
    <cfRule type="top10" priority="55" bottom="1" rank="1"/>
    <cfRule type="top10" dxfId="279" priority="56" rank="1"/>
  </conditionalFormatting>
  <conditionalFormatting sqref="H5">
    <cfRule type="top10" priority="53" bottom="1" rank="1"/>
    <cfRule type="top10" dxfId="278" priority="54" rank="1"/>
  </conditionalFormatting>
  <conditionalFormatting sqref="I5">
    <cfRule type="top10" priority="51" bottom="1" rank="1"/>
    <cfRule type="top10" dxfId="277" priority="52" rank="1"/>
  </conditionalFormatting>
  <conditionalFormatting sqref="J5">
    <cfRule type="top10" priority="49" bottom="1" rank="1"/>
    <cfRule type="top10" dxfId="276" priority="50" rank="1"/>
  </conditionalFormatting>
  <conditionalFormatting sqref="E6">
    <cfRule type="top10" priority="47" bottom="1" rank="1"/>
    <cfRule type="top10" dxfId="275" priority="48" rank="1"/>
  </conditionalFormatting>
  <conditionalFormatting sqref="F6">
    <cfRule type="top10" priority="45" bottom="1" rank="1"/>
    <cfRule type="top10" dxfId="274" priority="46" rank="1"/>
  </conditionalFormatting>
  <conditionalFormatting sqref="G6">
    <cfRule type="top10" priority="43" bottom="1" rank="1"/>
    <cfRule type="top10" dxfId="273" priority="44" rank="1"/>
  </conditionalFormatting>
  <conditionalFormatting sqref="H6">
    <cfRule type="top10" priority="41" bottom="1" rank="1"/>
    <cfRule type="top10" dxfId="272" priority="42" rank="1"/>
  </conditionalFormatting>
  <conditionalFormatting sqref="I6">
    <cfRule type="top10" priority="39" bottom="1" rank="1"/>
    <cfRule type="top10" dxfId="271" priority="40" rank="1"/>
  </conditionalFormatting>
  <conditionalFormatting sqref="J6">
    <cfRule type="top10" priority="37" bottom="1" rank="1"/>
    <cfRule type="top10" dxfId="270" priority="38" rank="1"/>
  </conditionalFormatting>
  <conditionalFormatting sqref="E7">
    <cfRule type="top10" priority="25" bottom="1" rank="1"/>
    <cfRule type="top10" dxfId="269" priority="26" rank="1"/>
  </conditionalFormatting>
  <conditionalFormatting sqref="F7">
    <cfRule type="top10" priority="27" bottom="1" rank="1"/>
    <cfRule type="top10" dxfId="268" priority="28" rank="1"/>
  </conditionalFormatting>
  <conditionalFormatting sqref="G7">
    <cfRule type="top10" priority="29" bottom="1" rank="1"/>
    <cfRule type="top10" dxfId="267" priority="30" rank="1"/>
  </conditionalFormatting>
  <conditionalFormatting sqref="H7">
    <cfRule type="top10" priority="31" bottom="1" rank="1"/>
    <cfRule type="top10" dxfId="266" priority="32" rank="1"/>
  </conditionalFormatting>
  <conditionalFormatting sqref="I7">
    <cfRule type="top10" priority="33" bottom="1" rank="1"/>
    <cfRule type="top10" dxfId="265" priority="34" rank="1"/>
  </conditionalFormatting>
  <conditionalFormatting sqref="J7">
    <cfRule type="top10" priority="35" bottom="1" rank="1"/>
    <cfRule type="top10" dxfId="264" priority="36" rank="1"/>
  </conditionalFormatting>
  <conditionalFormatting sqref="E8">
    <cfRule type="top10" priority="23" bottom="1" rank="1"/>
    <cfRule type="top10" dxfId="263" priority="24" rank="1"/>
  </conditionalFormatting>
  <conditionalFormatting sqref="F8">
    <cfRule type="top10" priority="21" bottom="1" rank="1"/>
    <cfRule type="top10" dxfId="262" priority="22" rank="1"/>
  </conditionalFormatting>
  <conditionalFormatting sqref="G8">
    <cfRule type="top10" priority="19" bottom="1" rank="1"/>
    <cfRule type="top10" dxfId="261" priority="20" rank="1"/>
  </conditionalFormatting>
  <conditionalFormatting sqref="H8">
    <cfRule type="top10" priority="17" bottom="1" rank="1"/>
    <cfRule type="top10" dxfId="260" priority="18" rank="1"/>
  </conditionalFormatting>
  <conditionalFormatting sqref="I8">
    <cfRule type="top10" priority="15" bottom="1" rank="1"/>
    <cfRule type="top10" dxfId="259" priority="16" rank="1"/>
  </conditionalFormatting>
  <conditionalFormatting sqref="J8">
    <cfRule type="top10" priority="13" bottom="1" rank="1"/>
    <cfRule type="top10" dxfId="258" priority="14" rank="1"/>
  </conditionalFormatting>
  <conditionalFormatting sqref="E9">
    <cfRule type="top10" priority="11" bottom="1" rank="1"/>
    <cfRule type="top10" dxfId="257" priority="12" rank="1"/>
  </conditionalFormatting>
  <conditionalFormatting sqref="F9">
    <cfRule type="top10" priority="9" bottom="1" rank="1"/>
    <cfRule type="top10" dxfId="256" priority="10" rank="1"/>
  </conditionalFormatting>
  <conditionalFormatting sqref="G9">
    <cfRule type="top10" priority="7" bottom="1" rank="1"/>
    <cfRule type="top10" dxfId="255" priority="8" rank="1"/>
  </conditionalFormatting>
  <conditionalFormatting sqref="H9">
    <cfRule type="top10" priority="5" bottom="1" rank="1"/>
    <cfRule type="top10" dxfId="254" priority="6" rank="1"/>
  </conditionalFormatting>
  <conditionalFormatting sqref="I9">
    <cfRule type="top10" priority="3" bottom="1" rank="1"/>
    <cfRule type="top10" dxfId="253" priority="4" rank="1"/>
  </conditionalFormatting>
  <conditionalFormatting sqref="J9">
    <cfRule type="top10" priority="1" bottom="1" rank="1"/>
    <cfRule type="top10" dxfId="25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1F94AAE-F22D-41FC-8228-F7CF71CAF6D9}">
          <x14:formula1>
            <xm:f>'C:\Users\abra2\Desktop\ABRA Files and More\AUTO BENCH REST ASSOCIATION FILE\ABRA 2018\Texas\Boerne Texas 2018\[ABRA Boerne 03 24 2018.xlsm]Data'!#REF!</xm:f>
          </x14:formula1>
          <xm:sqref>B2:B6</xm:sqref>
        </x14:dataValidation>
        <x14:dataValidation type="list" allowBlank="1" showInputMessage="1" showErrorMessage="1" xr:uid="{CBEC15F4-4CD1-4700-855B-D5DA5EC39B5A}">
          <x14:formula1>
            <xm:f>'E:\ABRA VA STATE\[ABRA VA STATE 09 01 18.xlsm]Data'!#REF!</xm:f>
          </x14:formula1>
          <xm:sqref>B7:B9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CF808-4994-475C-BD7D-7301868F9030}">
  <dimension ref="A1:O12"/>
  <sheetViews>
    <sheetView workbookViewId="0">
      <selection activeCell="A10" sqref="A10:O10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66</v>
      </c>
      <c r="C2" s="8">
        <v>43205</v>
      </c>
      <c r="D2" s="9" t="s">
        <v>64</v>
      </c>
      <c r="E2" s="7">
        <v>173</v>
      </c>
      <c r="F2" s="7">
        <v>179</v>
      </c>
      <c r="G2" s="7">
        <v>175</v>
      </c>
      <c r="H2" s="7"/>
      <c r="I2" s="7"/>
      <c r="J2" s="7"/>
      <c r="K2" s="10">
        <v>3</v>
      </c>
      <c r="L2" s="10">
        <v>527</v>
      </c>
      <c r="M2" s="11">
        <v>175.66666666666666</v>
      </c>
      <c r="N2" s="10">
        <v>3</v>
      </c>
      <c r="O2" s="11">
        <v>178.66666666666666</v>
      </c>
    </row>
    <row r="3" spans="1:15" x14ac:dyDescent="0.25">
      <c r="A3" s="7" t="s">
        <v>5</v>
      </c>
      <c r="B3" s="7" t="s">
        <v>98</v>
      </c>
      <c r="C3" s="8">
        <v>43233</v>
      </c>
      <c r="D3" s="9" t="s">
        <v>64</v>
      </c>
      <c r="E3" s="7">
        <v>166</v>
      </c>
      <c r="F3" s="7">
        <v>179</v>
      </c>
      <c r="G3" s="7"/>
      <c r="H3" s="7"/>
      <c r="I3" s="7"/>
      <c r="J3" s="7"/>
      <c r="K3" s="10">
        <v>2</v>
      </c>
      <c r="L3" s="10">
        <v>345</v>
      </c>
      <c r="M3" s="11">
        <v>172.5</v>
      </c>
      <c r="N3" s="10">
        <v>2</v>
      </c>
      <c r="O3" s="52">
        <f t="shared" ref="O3" si="0">SUM(N3+M3)</f>
        <v>174.5</v>
      </c>
    </row>
    <row r="4" spans="1:15" x14ac:dyDescent="0.25">
      <c r="A4" s="7" t="s">
        <v>5</v>
      </c>
      <c r="B4" s="7" t="s">
        <v>98</v>
      </c>
      <c r="C4" s="8">
        <v>43261</v>
      </c>
      <c r="D4" s="9" t="s">
        <v>107</v>
      </c>
      <c r="E4" s="7">
        <v>174</v>
      </c>
      <c r="F4" s="7">
        <v>179</v>
      </c>
      <c r="G4" s="7">
        <v>175</v>
      </c>
      <c r="H4" s="7">
        <v>177</v>
      </c>
      <c r="I4" s="7"/>
      <c r="J4" s="7"/>
      <c r="K4" s="10">
        <v>4</v>
      </c>
      <c r="L4" s="10">
        <v>705</v>
      </c>
      <c r="M4" s="11">
        <v>176.25</v>
      </c>
      <c r="N4" s="10">
        <v>2</v>
      </c>
      <c r="O4" s="11">
        <f t="shared" ref="O4" si="1">SUM(M4+N4)</f>
        <v>178.25</v>
      </c>
    </row>
    <row r="5" spans="1:15" x14ac:dyDescent="0.25">
      <c r="A5" s="7" t="s">
        <v>5</v>
      </c>
      <c r="B5" s="7" t="s">
        <v>98</v>
      </c>
      <c r="C5" s="8">
        <v>43289</v>
      </c>
      <c r="D5" s="9" t="s">
        <v>64</v>
      </c>
      <c r="E5" s="7">
        <v>181</v>
      </c>
      <c r="F5" s="7">
        <v>177</v>
      </c>
      <c r="G5" s="7">
        <v>171</v>
      </c>
      <c r="H5" s="7"/>
      <c r="I5" s="7"/>
      <c r="J5" s="7"/>
      <c r="K5" s="10">
        <v>3</v>
      </c>
      <c r="L5" s="10">
        <v>529</v>
      </c>
      <c r="M5" s="11">
        <v>176.33333333333334</v>
      </c>
      <c r="N5" s="10">
        <v>2</v>
      </c>
      <c r="O5" s="11">
        <v>178.33333333333334</v>
      </c>
    </row>
    <row r="6" spans="1:15" x14ac:dyDescent="0.25">
      <c r="A6" s="7" t="s">
        <v>5</v>
      </c>
      <c r="B6" s="7" t="s">
        <v>98</v>
      </c>
      <c r="C6" s="8">
        <v>43288</v>
      </c>
      <c r="D6" s="9" t="s">
        <v>88</v>
      </c>
      <c r="E6" s="7">
        <v>170</v>
      </c>
      <c r="F6" s="7">
        <v>179</v>
      </c>
      <c r="G6" s="7">
        <v>174</v>
      </c>
      <c r="H6" s="7">
        <v>170</v>
      </c>
      <c r="I6" s="7">
        <v>175</v>
      </c>
      <c r="J6" s="7">
        <v>178</v>
      </c>
      <c r="K6" s="10">
        <v>6</v>
      </c>
      <c r="L6" s="10">
        <v>1046</v>
      </c>
      <c r="M6" s="11">
        <v>174.33333333333334</v>
      </c>
      <c r="N6" s="10">
        <v>4</v>
      </c>
      <c r="O6" s="11">
        <v>178.33333333333334</v>
      </c>
    </row>
    <row r="7" spans="1:15" ht="26.25" x14ac:dyDescent="0.25">
      <c r="A7" s="7" t="s">
        <v>5</v>
      </c>
      <c r="B7" s="7" t="s">
        <v>98</v>
      </c>
      <c r="C7" s="8" t="s">
        <v>140</v>
      </c>
      <c r="D7" s="57" t="s">
        <v>141</v>
      </c>
      <c r="E7" s="7">
        <v>181</v>
      </c>
      <c r="F7" s="7">
        <v>181</v>
      </c>
      <c r="G7" s="7">
        <v>173</v>
      </c>
      <c r="H7" s="7">
        <v>172</v>
      </c>
      <c r="I7" s="7">
        <v>172</v>
      </c>
      <c r="J7" s="7">
        <v>180</v>
      </c>
      <c r="K7" s="10">
        <v>6</v>
      </c>
      <c r="L7" s="10">
        <v>1059</v>
      </c>
      <c r="M7" s="11">
        <v>176.5</v>
      </c>
      <c r="N7" s="10">
        <v>4</v>
      </c>
      <c r="O7" s="11">
        <v>180.5</v>
      </c>
    </row>
    <row r="8" spans="1:15" x14ac:dyDescent="0.25">
      <c r="A8" s="7" t="s">
        <v>5</v>
      </c>
      <c r="B8" s="7" t="s">
        <v>98</v>
      </c>
      <c r="C8" s="8">
        <v>43352</v>
      </c>
      <c r="D8" s="9" t="s">
        <v>154</v>
      </c>
      <c r="E8" s="7">
        <v>187</v>
      </c>
      <c r="F8" s="7">
        <v>181</v>
      </c>
      <c r="G8" s="7">
        <v>181</v>
      </c>
      <c r="H8" s="7">
        <v>181</v>
      </c>
      <c r="I8" s="7">
        <v>178</v>
      </c>
      <c r="J8" s="7">
        <v>177</v>
      </c>
      <c r="K8" s="10">
        <v>6</v>
      </c>
      <c r="L8" s="10">
        <v>1085</v>
      </c>
      <c r="M8" s="11">
        <v>180.83333333333334</v>
      </c>
      <c r="N8" s="10">
        <v>34</v>
      </c>
      <c r="O8" s="11">
        <v>214.83333333333334</v>
      </c>
    </row>
    <row r="9" spans="1:15" x14ac:dyDescent="0.25">
      <c r="A9" s="7" t="s">
        <v>5</v>
      </c>
      <c r="B9" s="7" t="s">
        <v>167</v>
      </c>
      <c r="C9" s="8">
        <v>43387</v>
      </c>
      <c r="D9" s="8" t="s">
        <v>166</v>
      </c>
      <c r="E9" s="7">
        <v>181</v>
      </c>
      <c r="F9" s="7">
        <v>173</v>
      </c>
      <c r="G9" s="7">
        <v>177</v>
      </c>
      <c r="H9" s="7">
        <v>184</v>
      </c>
      <c r="I9" s="7"/>
      <c r="J9" s="7"/>
      <c r="K9" s="10">
        <v>4</v>
      </c>
      <c r="L9" s="10">
        <v>715</v>
      </c>
      <c r="M9" s="11">
        <v>178.75</v>
      </c>
      <c r="N9" s="10">
        <v>12</v>
      </c>
      <c r="O9" s="11">
        <v>190.75</v>
      </c>
    </row>
    <row r="10" spans="1:15" x14ac:dyDescent="0.25">
      <c r="A10" s="59" t="s">
        <v>5</v>
      </c>
      <c r="B10" s="59" t="s">
        <v>98</v>
      </c>
      <c r="C10" s="60">
        <v>43415</v>
      </c>
      <c r="D10" s="61" t="s">
        <v>166</v>
      </c>
      <c r="E10" s="59">
        <v>174</v>
      </c>
      <c r="F10" s="59">
        <v>180</v>
      </c>
      <c r="G10" s="59">
        <v>189</v>
      </c>
      <c r="H10" s="59">
        <v>190</v>
      </c>
      <c r="I10" s="59"/>
      <c r="J10" s="59"/>
      <c r="K10" s="62">
        <v>4</v>
      </c>
      <c r="L10" s="62">
        <v>733</v>
      </c>
      <c r="M10" s="63">
        <v>183.25</v>
      </c>
      <c r="N10" s="62">
        <v>8</v>
      </c>
      <c r="O10" s="63">
        <f t="shared" ref="O10" si="2">SUM(M10+N10)</f>
        <v>191.25</v>
      </c>
    </row>
    <row r="11" spans="1:15" x14ac:dyDescent="0.25">
      <c r="D11" s="1"/>
    </row>
    <row r="12" spans="1:15" x14ac:dyDescent="0.25">
      <c r="K12" s="12">
        <f>SUM(K2:K11)</f>
        <v>38</v>
      </c>
      <c r="L12" s="12">
        <f>SUM(L2:L11)</f>
        <v>6744</v>
      </c>
      <c r="M12" s="1">
        <f>SUM(L12/K12)</f>
        <v>177.47368421052633</v>
      </c>
      <c r="N12" s="12">
        <f>SUM(N2:N11)</f>
        <v>71</v>
      </c>
      <c r="O12" s="1">
        <f t="shared" ref="O12" si="3">SUM(M12+N12)</f>
        <v>248.47368421052633</v>
      </c>
    </row>
  </sheetData>
  <conditionalFormatting sqref="E1">
    <cfRule type="top10" priority="131" bottom="1" rank="1"/>
    <cfRule type="top10" dxfId="251" priority="132" rank="1"/>
  </conditionalFormatting>
  <conditionalFormatting sqref="F1">
    <cfRule type="top10" priority="129" bottom="1" rank="1"/>
    <cfRule type="top10" dxfId="250" priority="130" rank="1"/>
  </conditionalFormatting>
  <conditionalFormatting sqref="G1">
    <cfRule type="top10" priority="127" bottom="1" rank="1"/>
    <cfRule type="top10" dxfId="249" priority="128" rank="1"/>
  </conditionalFormatting>
  <conditionalFormatting sqref="H1">
    <cfRule type="top10" priority="125" bottom="1" rank="1"/>
    <cfRule type="top10" dxfId="248" priority="126" rank="1"/>
  </conditionalFormatting>
  <conditionalFormatting sqref="I1">
    <cfRule type="top10" priority="123" bottom="1" rank="1"/>
    <cfRule type="top10" dxfId="247" priority="124" rank="1"/>
  </conditionalFormatting>
  <conditionalFormatting sqref="J1">
    <cfRule type="top10" priority="121" bottom="1" rank="1"/>
    <cfRule type="top10" dxfId="246" priority="122" rank="1"/>
  </conditionalFormatting>
  <conditionalFormatting sqref="E2">
    <cfRule type="top10" priority="107" bottom="1" rank="1"/>
    <cfRule type="top10" dxfId="245" priority="108" rank="1"/>
  </conditionalFormatting>
  <conditionalFormatting sqref="F2">
    <cfRule type="top10" priority="105" bottom="1" rank="1"/>
    <cfRule type="top10" dxfId="244" priority="106" rank="1"/>
  </conditionalFormatting>
  <conditionalFormatting sqref="G2">
    <cfRule type="top10" priority="103" bottom="1" rank="1"/>
    <cfRule type="top10" dxfId="243" priority="104" rank="1"/>
  </conditionalFormatting>
  <conditionalFormatting sqref="H2">
    <cfRule type="top10" priority="101" bottom="1" rank="1"/>
    <cfRule type="top10" dxfId="242" priority="102" rank="1"/>
  </conditionalFormatting>
  <conditionalFormatting sqref="I2">
    <cfRule type="top10" priority="99" bottom="1" rank="1"/>
    <cfRule type="top10" dxfId="241" priority="100" rank="1"/>
  </conditionalFormatting>
  <conditionalFormatting sqref="J2">
    <cfRule type="top10" priority="97" bottom="1" rank="1"/>
    <cfRule type="top10" dxfId="240" priority="98" rank="1"/>
  </conditionalFormatting>
  <conditionalFormatting sqref="E3">
    <cfRule type="top10" priority="95" bottom="1" rank="1"/>
    <cfRule type="top10" dxfId="239" priority="96" rank="1"/>
  </conditionalFormatting>
  <conditionalFormatting sqref="F3">
    <cfRule type="top10" priority="93" bottom="1" rank="1"/>
    <cfRule type="top10" dxfId="238" priority="94" rank="1"/>
  </conditionalFormatting>
  <conditionalFormatting sqref="G3">
    <cfRule type="top10" priority="91" bottom="1" rank="1"/>
    <cfRule type="top10" dxfId="237" priority="92" rank="1"/>
  </conditionalFormatting>
  <conditionalFormatting sqref="H3">
    <cfRule type="top10" priority="89" bottom="1" rank="1"/>
    <cfRule type="top10" dxfId="236" priority="90" rank="1"/>
  </conditionalFormatting>
  <conditionalFormatting sqref="I3">
    <cfRule type="top10" priority="87" bottom="1" rank="1"/>
    <cfRule type="top10" dxfId="235" priority="88" rank="1"/>
  </conditionalFormatting>
  <conditionalFormatting sqref="J3">
    <cfRule type="top10" priority="85" bottom="1" rank="1"/>
    <cfRule type="top10" dxfId="234" priority="86" rank="1"/>
  </conditionalFormatting>
  <conditionalFormatting sqref="E4">
    <cfRule type="top10" priority="83" bottom="1" rank="1"/>
    <cfRule type="top10" dxfId="233" priority="84" rank="1"/>
  </conditionalFormatting>
  <conditionalFormatting sqref="F4">
    <cfRule type="top10" priority="81" bottom="1" rank="1"/>
    <cfRule type="top10" dxfId="232" priority="82" rank="1"/>
  </conditionalFormatting>
  <conditionalFormatting sqref="G4">
    <cfRule type="top10" priority="79" bottom="1" rank="1"/>
    <cfRule type="top10" dxfId="231" priority="80" rank="1"/>
  </conditionalFormatting>
  <conditionalFormatting sqref="H4">
    <cfRule type="top10" priority="77" bottom="1" rank="1"/>
    <cfRule type="top10" dxfId="230" priority="78" rank="1"/>
  </conditionalFormatting>
  <conditionalFormatting sqref="I4">
    <cfRule type="top10" priority="75" bottom="1" rank="1"/>
    <cfRule type="top10" dxfId="229" priority="76" rank="1"/>
  </conditionalFormatting>
  <conditionalFormatting sqref="J4">
    <cfRule type="top10" priority="73" bottom="1" rank="1"/>
    <cfRule type="top10" dxfId="228" priority="74" rank="1"/>
  </conditionalFormatting>
  <conditionalFormatting sqref="E5">
    <cfRule type="top10" priority="61" bottom="1" rank="1"/>
    <cfRule type="top10" dxfId="227" priority="62" rank="1"/>
  </conditionalFormatting>
  <conditionalFormatting sqref="F5">
    <cfRule type="top10" priority="63" bottom="1" rank="1"/>
    <cfRule type="top10" dxfId="226" priority="64" rank="1"/>
  </conditionalFormatting>
  <conditionalFormatting sqref="G5">
    <cfRule type="top10" priority="65" bottom="1" rank="1"/>
    <cfRule type="top10" dxfId="225" priority="66" rank="1"/>
  </conditionalFormatting>
  <conditionalFormatting sqref="H5">
    <cfRule type="top10" priority="67" bottom="1" rank="1"/>
    <cfRule type="top10" dxfId="224" priority="68" rank="1"/>
  </conditionalFormatting>
  <conditionalFormatting sqref="I5">
    <cfRule type="top10" priority="69" bottom="1" rank="1"/>
    <cfRule type="top10" dxfId="223" priority="70" rank="1"/>
  </conditionalFormatting>
  <conditionalFormatting sqref="J5">
    <cfRule type="top10" priority="71" bottom="1" rank="1"/>
    <cfRule type="top10" dxfId="222" priority="72" rank="1"/>
  </conditionalFormatting>
  <conditionalFormatting sqref="E6">
    <cfRule type="top10" priority="59" bottom="1" rank="1"/>
    <cfRule type="top10" dxfId="221" priority="60" rank="1"/>
  </conditionalFormatting>
  <conditionalFormatting sqref="F6">
    <cfRule type="top10" priority="57" bottom="1" rank="1"/>
    <cfRule type="top10" dxfId="220" priority="58" rank="1"/>
  </conditionalFormatting>
  <conditionalFormatting sqref="G6">
    <cfRule type="top10" priority="55" bottom="1" rank="1"/>
    <cfRule type="top10" dxfId="219" priority="56" rank="1"/>
  </conditionalFormatting>
  <conditionalFormatting sqref="H6">
    <cfRule type="top10" priority="53" bottom="1" rank="1"/>
    <cfRule type="top10" dxfId="218" priority="54" rank="1"/>
  </conditionalFormatting>
  <conditionalFormatting sqref="I6">
    <cfRule type="top10" priority="51" bottom="1" rank="1"/>
    <cfRule type="top10" dxfId="217" priority="52" rank="1"/>
  </conditionalFormatting>
  <conditionalFormatting sqref="J6">
    <cfRule type="top10" priority="49" bottom="1" rank="1"/>
    <cfRule type="top10" dxfId="216" priority="50" rank="1"/>
  </conditionalFormatting>
  <conditionalFormatting sqref="E7">
    <cfRule type="top10" priority="47" bottom="1" rank="1"/>
    <cfRule type="top10" dxfId="215" priority="48" rank="1"/>
  </conditionalFormatting>
  <conditionalFormatting sqref="F7">
    <cfRule type="top10" priority="45" bottom="1" rank="1"/>
    <cfRule type="top10" dxfId="214" priority="46" rank="1"/>
  </conditionalFormatting>
  <conditionalFormatting sqref="G7">
    <cfRule type="top10" priority="43" bottom="1" rank="1"/>
    <cfRule type="top10" dxfId="213" priority="44" rank="1"/>
  </conditionalFormatting>
  <conditionalFormatting sqref="H7">
    <cfRule type="top10" priority="41" bottom="1" rank="1"/>
    <cfRule type="top10" dxfId="212" priority="42" rank="1"/>
  </conditionalFormatting>
  <conditionalFormatting sqref="I7">
    <cfRule type="top10" priority="39" bottom="1" rank="1"/>
    <cfRule type="top10" dxfId="211" priority="40" rank="1"/>
  </conditionalFormatting>
  <conditionalFormatting sqref="J7">
    <cfRule type="top10" priority="37" bottom="1" rank="1"/>
    <cfRule type="top10" dxfId="210" priority="38" rank="1"/>
  </conditionalFormatting>
  <conditionalFormatting sqref="E8">
    <cfRule type="top10" priority="35" bottom="1" rank="1"/>
    <cfRule type="top10" dxfId="209" priority="36" rank="1"/>
  </conditionalFormatting>
  <conditionalFormatting sqref="F8">
    <cfRule type="top10" priority="33" bottom="1" rank="1"/>
    <cfRule type="top10" dxfId="208" priority="34" rank="1"/>
  </conditionalFormatting>
  <conditionalFormatting sqref="G8">
    <cfRule type="top10" priority="31" bottom="1" rank="1"/>
    <cfRule type="top10" dxfId="207" priority="32" rank="1"/>
  </conditionalFormatting>
  <conditionalFormatting sqref="H8">
    <cfRule type="top10" priority="29" bottom="1" rank="1"/>
    <cfRule type="top10" dxfId="206" priority="30" rank="1"/>
  </conditionalFormatting>
  <conditionalFormatting sqref="I8">
    <cfRule type="top10" priority="27" bottom="1" rank="1"/>
    <cfRule type="top10" dxfId="205" priority="28" rank="1"/>
  </conditionalFormatting>
  <conditionalFormatting sqref="J8">
    <cfRule type="top10" priority="25" bottom="1" rank="1"/>
    <cfRule type="top10" dxfId="204" priority="26" rank="1"/>
  </conditionalFormatting>
  <conditionalFormatting sqref="E9">
    <cfRule type="top10" priority="23" bottom="1" rank="1"/>
    <cfRule type="top10" dxfId="203" priority="24" rank="1"/>
  </conditionalFormatting>
  <conditionalFormatting sqref="F9">
    <cfRule type="top10" priority="21" bottom="1" rank="1"/>
    <cfRule type="top10" dxfId="202" priority="22" rank="1"/>
  </conditionalFormatting>
  <conditionalFormatting sqref="G9">
    <cfRule type="top10" priority="19" bottom="1" rank="1"/>
    <cfRule type="top10" dxfId="201" priority="20" rank="1"/>
  </conditionalFormatting>
  <conditionalFormatting sqref="H9">
    <cfRule type="top10" priority="17" bottom="1" rank="1"/>
    <cfRule type="top10" dxfId="200" priority="18" rank="1"/>
  </conditionalFormatting>
  <conditionalFormatting sqref="I9">
    <cfRule type="top10" priority="15" bottom="1" rank="1"/>
    <cfRule type="top10" dxfId="199" priority="16" rank="1"/>
  </conditionalFormatting>
  <conditionalFormatting sqref="J9">
    <cfRule type="top10" priority="13" bottom="1" rank="1"/>
    <cfRule type="top10" dxfId="198" priority="14" rank="1"/>
  </conditionalFormatting>
  <conditionalFormatting sqref="E10">
    <cfRule type="top10" priority="11" bottom="1" rank="1"/>
    <cfRule type="top10" dxfId="197" priority="12" rank="1"/>
  </conditionalFormatting>
  <conditionalFormatting sqref="F10">
    <cfRule type="top10" priority="9" bottom="1" rank="1"/>
    <cfRule type="top10" dxfId="196" priority="10" rank="1"/>
  </conditionalFormatting>
  <conditionalFormatting sqref="G10">
    <cfRule type="top10" priority="7" bottom="1" rank="1"/>
    <cfRule type="top10" dxfId="195" priority="8" rank="1"/>
  </conditionalFormatting>
  <conditionalFormatting sqref="H10">
    <cfRule type="top10" priority="5" bottom="1" rank="1"/>
    <cfRule type="top10" dxfId="194" priority="6" rank="1"/>
  </conditionalFormatting>
  <conditionalFormatting sqref="I10">
    <cfRule type="top10" priority="3" bottom="1" rank="1"/>
    <cfRule type="top10" dxfId="193" priority="4" rank="1"/>
  </conditionalFormatting>
  <conditionalFormatting sqref="J10">
    <cfRule type="top10" priority="1" bottom="1" rank="1"/>
    <cfRule type="top10" dxfId="19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EE2914D7-9B70-4B41-ABFB-3EBB228C9EEE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  <x14:dataValidation type="list" allowBlank="1" showInputMessage="1" showErrorMessage="1" xr:uid="{7B9F2668-5325-4C3A-BD07-002E7AC54195}">
          <x14:formula1>
            <xm:f>'C:\Users\abra2\Desktop\ABRA Files and More\AUTO BENCH REST ASSOCIATION FILE\ABRA 2018\Ohio\[ABRA SCORING PROGRAM 2018 april.xlsm]Data'!#REF!</xm:f>
          </x14:formula1>
          <xm:sqref>B3 B5</xm:sqref>
        </x14:dataValidation>
        <x14:dataValidation type="list" allowBlank="1" showInputMessage="1" showErrorMessage="1" xr:uid="{6BB27575-D11F-412F-B9EB-55DA8458D477}">
          <x14:formula1>
            <xm:f>'C:\Users\abra2\AppData\Local\Packages\Microsoft.MicrosoftEdge_8wekyb3d8bbwe\TempState\Downloads\[ABRA  june (5).xlsm]Data'!#REF!</xm:f>
          </x14:formula1>
          <xm:sqref>B4</xm:sqref>
        </x14:dataValidation>
        <x14:dataValidation type="list" allowBlank="1" showInputMessage="1" showErrorMessage="1" xr:uid="{9E6574FE-45AE-4345-B551-5ECD8BDEF92C}">
          <x14:formula1>
            <xm:f>'C:\Users\abra2\Desktop\ABRA Files and More\AUTO BENCH REST ASSOCIATION FILE\ABRA 2018\Michigan\[ABRA  Michigan Scoring Program.xlsm]Data'!#REF!</xm:f>
          </x14:formula1>
          <xm:sqref>B6</xm:sqref>
        </x14:dataValidation>
        <x14:dataValidation type="list" allowBlank="1" showInputMessage="1" showErrorMessage="1" xr:uid="{E986357E-B3FF-4CC7-87B8-1B390C0C2FA0}">
          <x14:formula1>
            <xm:f>'C:\Users\abra2\AppData\Local\Packages\Microsoft.MicrosoftEdge_8wekyb3d8bbwe\TempState\Downloads\[ABRA State match aug 18 (2).xlsm]Data'!#REF!</xm:f>
          </x14:formula1>
          <xm:sqref>B7</xm:sqref>
        </x14:dataValidation>
        <x14:dataValidation type="list" allowBlank="1" showInputMessage="1" showErrorMessage="1" xr:uid="{9C4422F7-35F0-49BE-B63B-0D5006917289}">
          <x14:formula1>
            <xm:f>'C:\Users\abra2\AppData\Local\Packages\Microsoft.MicrosoftEdge_8wekyb3d8bbwe\TempState\Downloads\[ABRA September18 (2).xlsm]Data'!#REF!</xm:f>
          </x14:formula1>
          <xm:sqref>B8</xm:sqref>
        </x14:dataValidation>
        <x14:dataValidation type="list" allowBlank="1" showInputMessage="1" showErrorMessage="1" xr:uid="{E1F8A73D-32CE-4B51-B946-795AC971CCEE}">
          <x14:formula1>
            <xm:f>'C:\Users\abra2\AppData\Local\Packages\Microsoft.MicrosoftEdge_8wekyb3d8bbwe\TempState\Downloads\[ABRA October match (2).xlsm]Data'!#REF!</xm:f>
          </x14:formula1>
          <xm:sqref>B9</xm:sqref>
        </x14:dataValidation>
        <x14:dataValidation type="list" allowBlank="1" showInputMessage="1" showErrorMessage="1" xr:uid="{16910344-EE3F-4B47-AD2E-A19EB16E08FC}">
          <x14:formula1>
            <xm:f>'C:\Users\abra2\AppData\Local\Packages\Microsoft.MicrosoftEdge_8wekyb3d8bbwe\TempState\Downloads\[ABRA Novemeber 18 (2).xlsm]Data'!#REF!</xm:f>
          </x14:formula1>
          <xm:sqref>B10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DFD01-85FF-4889-A9C2-85CE9859B5F2}">
  <dimension ref="A1:O9"/>
  <sheetViews>
    <sheetView workbookViewId="0"/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131</v>
      </c>
      <c r="C2" s="8">
        <v>43309</v>
      </c>
      <c r="D2" s="9" t="s">
        <v>21</v>
      </c>
      <c r="E2" s="7">
        <v>168</v>
      </c>
      <c r="F2" s="7">
        <v>170</v>
      </c>
      <c r="G2" s="7">
        <v>174</v>
      </c>
      <c r="H2" s="7">
        <v>159</v>
      </c>
      <c r="I2" s="7"/>
      <c r="J2" s="7"/>
      <c r="K2" s="10">
        <v>4</v>
      </c>
      <c r="L2" s="10">
        <v>671</v>
      </c>
      <c r="M2" s="11">
        <v>167.75</v>
      </c>
      <c r="N2" s="10">
        <v>2</v>
      </c>
      <c r="O2" s="11">
        <v>169.75</v>
      </c>
    </row>
    <row r="3" spans="1:15" x14ac:dyDescent="0.25">
      <c r="A3" s="7" t="s">
        <v>5</v>
      </c>
      <c r="B3" s="7" t="s">
        <v>131</v>
      </c>
      <c r="C3" s="8">
        <v>43337</v>
      </c>
      <c r="D3" s="9" t="s">
        <v>21</v>
      </c>
      <c r="E3" s="7">
        <v>166</v>
      </c>
      <c r="F3" s="7">
        <v>159</v>
      </c>
      <c r="G3" s="7">
        <v>175</v>
      </c>
      <c r="H3" s="7">
        <v>169</v>
      </c>
      <c r="I3" s="7"/>
      <c r="J3" s="7"/>
      <c r="K3" s="10">
        <v>4</v>
      </c>
      <c r="L3" s="10">
        <v>669</v>
      </c>
      <c r="M3" s="11">
        <v>167.25</v>
      </c>
      <c r="N3" s="10">
        <v>2</v>
      </c>
      <c r="O3" s="11">
        <v>169.25</v>
      </c>
    </row>
    <row r="4" spans="1:15" x14ac:dyDescent="0.25">
      <c r="A4" s="7" t="s">
        <v>5</v>
      </c>
      <c r="B4" s="7" t="s">
        <v>131</v>
      </c>
      <c r="C4" s="8">
        <v>43365</v>
      </c>
      <c r="D4" s="9" t="s">
        <v>21</v>
      </c>
      <c r="E4" s="7">
        <v>181</v>
      </c>
      <c r="F4" s="7">
        <v>177</v>
      </c>
      <c r="G4" s="7">
        <v>175</v>
      </c>
      <c r="H4" s="7">
        <v>185</v>
      </c>
      <c r="I4" s="7"/>
      <c r="J4" s="7"/>
      <c r="K4" s="10">
        <v>4</v>
      </c>
      <c r="L4" s="10">
        <v>718</v>
      </c>
      <c r="M4" s="11">
        <v>179.5</v>
      </c>
      <c r="N4" s="10">
        <v>9</v>
      </c>
      <c r="O4" s="11">
        <v>188.5</v>
      </c>
    </row>
    <row r="5" spans="1:15" x14ac:dyDescent="0.25">
      <c r="A5" s="7" t="s">
        <v>5</v>
      </c>
      <c r="B5" s="7" t="s">
        <v>131</v>
      </c>
      <c r="C5" s="8">
        <v>43372</v>
      </c>
      <c r="D5" s="9" t="s">
        <v>21</v>
      </c>
      <c r="E5" s="7">
        <v>184</v>
      </c>
      <c r="F5" s="7">
        <v>185</v>
      </c>
      <c r="G5" s="7">
        <v>176</v>
      </c>
      <c r="H5" s="7">
        <v>182</v>
      </c>
      <c r="I5" s="7">
        <v>181</v>
      </c>
      <c r="J5" s="7">
        <v>177</v>
      </c>
      <c r="K5" s="10">
        <v>6</v>
      </c>
      <c r="L5" s="10">
        <v>1085</v>
      </c>
      <c r="M5" s="11">
        <v>180.83333333333334</v>
      </c>
      <c r="N5" s="10">
        <v>20</v>
      </c>
      <c r="O5" s="11">
        <v>200.83333333333334</v>
      </c>
    </row>
    <row r="6" spans="1:15" x14ac:dyDescent="0.25">
      <c r="A6" s="7" t="s">
        <v>5</v>
      </c>
      <c r="B6" s="7" t="s">
        <v>131</v>
      </c>
      <c r="C6" s="8">
        <v>43400</v>
      </c>
      <c r="D6" s="9" t="s">
        <v>21</v>
      </c>
      <c r="E6" s="7">
        <v>176</v>
      </c>
      <c r="F6" s="7">
        <v>176</v>
      </c>
      <c r="G6" s="7">
        <v>183</v>
      </c>
      <c r="H6" s="7">
        <v>184</v>
      </c>
      <c r="I6" s="7"/>
      <c r="J6" s="7"/>
      <c r="K6" s="10">
        <v>4</v>
      </c>
      <c r="L6" s="10">
        <v>719</v>
      </c>
      <c r="M6" s="11">
        <v>179.75</v>
      </c>
      <c r="N6" s="10">
        <v>4</v>
      </c>
      <c r="O6" s="11">
        <v>183.75</v>
      </c>
    </row>
    <row r="7" spans="1:15" x14ac:dyDescent="0.25">
      <c r="A7" s="18" t="s">
        <v>5</v>
      </c>
      <c r="B7" s="18" t="s">
        <v>131</v>
      </c>
      <c r="C7" s="19">
        <v>43407</v>
      </c>
      <c r="D7" s="76" t="s">
        <v>175</v>
      </c>
      <c r="E7" s="18">
        <v>179</v>
      </c>
      <c r="F7" s="18">
        <v>178</v>
      </c>
      <c r="G7" s="45">
        <v>176</v>
      </c>
      <c r="H7" s="18">
        <v>181</v>
      </c>
      <c r="I7" s="45">
        <v>181</v>
      </c>
      <c r="J7" s="24">
        <v>183</v>
      </c>
      <c r="K7" s="21">
        <v>6</v>
      </c>
      <c r="L7" s="21">
        <v>1078</v>
      </c>
      <c r="M7" s="22">
        <v>179.66666666666666</v>
      </c>
      <c r="N7" s="21">
        <v>10</v>
      </c>
      <c r="O7" s="11">
        <f t="shared" ref="O7" si="0">SUM(M7+N7)</f>
        <v>189.66666666666666</v>
      </c>
    </row>
    <row r="8" spans="1:15" x14ac:dyDescent="0.25">
      <c r="D8" s="1"/>
    </row>
    <row r="9" spans="1:15" x14ac:dyDescent="0.25">
      <c r="K9" s="12">
        <f>SUM(K2:K8)</f>
        <v>28</v>
      </c>
      <c r="L9" s="12">
        <f>SUM(L2:L8)</f>
        <v>4940</v>
      </c>
      <c r="M9" s="1">
        <f>SUM(L9/K9)</f>
        <v>176.42857142857142</v>
      </c>
      <c r="N9" s="12">
        <f>SUM(N2:N8)</f>
        <v>47</v>
      </c>
      <c r="O9" s="1">
        <f t="shared" ref="O9" si="1">SUM(M9+N9)</f>
        <v>223.42857142857142</v>
      </c>
    </row>
  </sheetData>
  <conditionalFormatting sqref="E1">
    <cfRule type="top10" priority="95" bottom="1" rank="1"/>
    <cfRule type="top10" dxfId="191" priority="96" rank="1"/>
  </conditionalFormatting>
  <conditionalFormatting sqref="F1">
    <cfRule type="top10" priority="93" bottom="1" rank="1"/>
    <cfRule type="top10" dxfId="190" priority="94" rank="1"/>
  </conditionalFormatting>
  <conditionalFormatting sqref="G1">
    <cfRule type="top10" priority="91" bottom="1" rank="1"/>
    <cfRule type="top10" dxfId="189" priority="92" rank="1"/>
  </conditionalFormatting>
  <conditionalFormatting sqref="H1">
    <cfRule type="top10" priority="89" bottom="1" rank="1"/>
    <cfRule type="top10" dxfId="188" priority="90" rank="1"/>
  </conditionalFormatting>
  <conditionalFormatting sqref="I1">
    <cfRule type="top10" priority="87" bottom="1" rank="1"/>
    <cfRule type="top10" dxfId="187" priority="88" rank="1"/>
  </conditionalFormatting>
  <conditionalFormatting sqref="J1">
    <cfRule type="top10" priority="85" bottom="1" rank="1"/>
    <cfRule type="top10" dxfId="186" priority="86" rank="1"/>
  </conditionalFormatting>
  <conditionalFormatting sqref="E2">
    <cfRule type="top10" priority="71" bottom="1" rank="1"/>
    <cfRule type="top10" dxfId="185" priority="72" rank="1"/>
  </conditionalFormatting>
  <conditionalFormatting sqref="F2">
    <cfRule type="top10" priority="69" bottom="1" rank="1"/>
    <cfRule type="top10" dxfId="184" priority="70" rank="1"/>
  </conditionalFormatting>
  <conditionalFormatting sqref="G2">
    <cfRule type="top10" priority="67" bottom="1" rank="1"/>
    <cfRule type="top10" dxfId="183" priority="68" rank="1"/>
  </conditionalFormatting>
  <conditionalFormatting sqref="H2">
    <cfRule type="top10" priority="65" bottom="1" rank="1"/>
    <cfRule type="top10" dxfId="182" priority="66" rank="1"/>
  </conditionalFormatting>
  <conditionalFormatting sqref="I2">
    <cfRule type="top10" priority="63" bottom="1" rank="1"/>
    <cfRule type="top10" dxfId="181" priority="64" rank="1"/>
  </conditionalFormatting>
  <conditionalFormatting sqref="J2">
    <cfRule type="top10" priority="61" bottom="1" rank="1"/>
    <cfRule type="top10" dxfId="180" priority="62" rank="1"/>
  </conditionalFormatting>
  <conditionalFormatting sqref="E3">
    <cfRule type="top10" priority="59" bottom="1" rank="1"/>
    <cfRule type="top10" dxfId="179" priority="60" rank="1"/>
  </conditionalFormatting>
  <conditionalFormatting sqref="F3">
    <cfRule type="top10" priority="57" bottom="1" rank="1"/>
    <cfRule type="top10" dxfId="178" priority="58" rank="1"/>
  </conditionalFormatting>
  <conditionalFormatting sqref="G3">
    <cfRule type="top10" priority="55" bottom="1" rank="1"/>
    <cfRule type="top10" dxfId="177" priority="56" rank="1"/>
  </conditionalFormatting>
  <conditionalFormatting sqref="H3">
    <cfRule type="top10" priority="53" bottom="1" rank="1"/>
    <cfRule type="top10" dxfId="176" priority="54" rank="1"/>
  </conditionalFormatting>
  <conditionalFormatting sqref="I3">
    <cfRule type="top10" priority="51" bottom="1" rank="1"/>
    <cfRule type="top10" dxfId="175" priority="52" rank="1"/>
  </conditionalFormatting>
  <conditionalFormatting sqref="J3">
    <cfRule type="top10" priority="49" bottom="1" rank="1"/>
    <cfRule type="top10" dxfId="174" priority="50" rank="1"/>
  </conditionalFormatting>
  <conditionalFormatting sqref="E4">
    <cfRule type="top10" priority="47" bottom="1" rank="1"/>
    <cfRule type="top10" dxfId="173" priority="48" rank="1"/>
  </conditionalFormatting>
  <conditionalFormatting sqref="F4">
    <cfRule type="top10" priority="45" bottom="1" rank="1"/>
    <cfRule type="top10" dxfId="172" priority="46" rank="1"/>
  </conditionalFormatting>
  <conditionalFormatting sqref="G4">
    <cfRule type="top10" priority="43" bottom="1" rank="1"/>
    <cfRule type="top10" dxfId="171" priority="44" rank="1"/>
  </conditionalFormatting>
  <conditionalFormatting sqref="H4">
    <cfRule type="top10" priority="41" bottom="1" rank="1"/>
    <cfRule type="top10" dxfId="170" priority="42" rank="1"/>
  </conditionalFormatting>
  <conditionalFormatting sqref="I4">
    <cfRule type="top10" priority="39" bottom="1" rank="1"/>
    <cfRule type="top10" dxfId="169" priority="40" rank="1"/>
  </conditionalFormatting>
  <conditionalFormatting sqref="J4">
    <cfRule type="top10" priority="37" bottom="1" rank="1"/>
    <cfRule type="top10" dxfId="168" priority="38" rank="1"/>
  </conditionalFormatting>
  <conditionalFormatting sqref="E5">
    <cfRule type="top10" priority="35" bottom="1" rank="1"/>
    <cfRule type="top10" dxfId="167" priority="36" rank="1"/>
  </conditionalFormatting>
  <conditionalFormatting sqref="F5">
    <cfRule type="top10" priority="33" bottom="1" rank="1"/>
    <cfRule type="top10" dxfId="166" priority="34" rank="1"/>
  </conditionalFormatting>
  <conditionalFormatting sqref="G5">
    <cfRule type="top10" priority="31" bottom="1" rank="1"/>
    <cfRule type="top10" dxfId="165" priority="32" rank="1"/>
  </conditionalFormatting>
  <conditionalFormatting sqref="H5">
    <cfRule type="top10" priority="29" bottom="1" rank="1"/>
    <cfRule type="top10" dxfId="164" priority="30" rank="1"/>
  </conditionalFormatting>
  <conditionalFormatting sqref="I5">
    <cfRule type="top10" priority="27" bottom="1" rank="1"/>
    <cfRule type="top10" dxfId="163" priority="28" rank="1"/>
  </conditionalFormatting>
  <conditionalFormatting sqref="J5">
    <cfRule type="top10" priority="25" bottom="1" rank="1"/>
    <cfRule type="top10" dxfId="162" priority="26" rank="1"/>
  </conditionalFormatting>
  <conditionalFormatting sqref="E6">
    <cfRule type="top10" priority="23" bottom="1" rank="1"/>
    <cfRule type="top10" dxfId="161" priority="24" rank="1"/>
  </conditionalFormatting>
  <conditionalFormatting sqref="F6">
    <cfRule type="top10" priority="21" bottom="1" rank="1"/>
    <cfRule type="top10" dxfId="160" priority="22" rank="1"/>
  </conditionalFormatting>
  <conditionalFormatting sqref="G6">
    <cfRule type="top10" priority="19" bottom="1" rank="1"/>
    <cfRule type="top10" dxfId="159" priority="20" rank="1"/>
  </conditionalFormatting>
  <conditionalFormatting sqref="H6">
    <cfRule type="top10" priority="17" bottom="1" rank="1"/>
    <cfRule type="top10" dxfId="158" priority="18" rank="1"/>
  </conditionalFormatting>
  <conditionalFormatting sqref="I6">
    <cfRule type="top10" priority="15" bottom="1" rank="1"/>
    <cfRule type="top10" dxfId="157" priority="16" rank="1"/>
  </conditionalFormatting>
  <conditionalFormatting sqref="J6">
    <cfRule type="top10" priority="13" bottom="1" rank="1"/>
    <cfRule type="top10" dxfId="156" priority="14" rank="1"/>
  </conditionalFormatting>
  <conditionalFormatting sqref="E7">
    <cfRule type="top10" priority="11" bottom="1" rank="1"/>
    <cfRule type="top10" dxfId="155" priority="12" rank="1"/>
  </conditionalFormatting>
  <conditionalFormatting sqref="F7">
    <cfRule type="top10" priority="9" bottom="1" rank="1"/>
    <cfRule type="top10" dxfId="154" priority="10" rank="1"/>
  </conditionalFormatting>
  <conditionalFormatting sqref="G7">
    <cfRule type="top10" priority="7" bottom="1" rank="1"/>
    <cfRule type="top10" dxfId="153" priority="8" rank="1"/>
  </conditionalFormatting>
  <conditionalFormatting sqref="H7">
    <cfRule type="top10" priority="5" bottom="1" rank="1"/>
    <cfRule type="top10" dxfId="152" priority="6" rank="1"/>
  </conditionalFormatting>
  <conditionalFormatting sqref="I7">
    <cfRule type="top10" priority="3" bottom="1" rank="1"/>
    <cfRule type="top10" dxfId="151" priority="4" rank="1"/>
  </conditionalFormatting>
  <conditionalFormatting sqref="J7">
    <cfRule type="top10" priority="1" bottom="1" rank="1"/>
    <cfRule type="top10" dxfId="15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A6B4E25-681A-488D-9092-DAAB46BCC435}">
          <x14:formula1>
            <xm:f>'C:\Users\gih93\Desktop\[ABRA Scoring 2016.xlsm]Data'!#REF!</xm:f>
          </x14:formula1>
          <xm:sqref>B2</xm:sqref>
        </x14:dataValidation>
        <x14:dataValidation type="list" allowBlank="1" showInputMessage="1" showErrorMessage="1" xr:uid="{57F6EE55-DBC1-43E3-B9DB-D06A53A43EEA}">
          <x14:formula1>
            <xm:f>'C:\Users\gih93\Desktop\[ABRA Scoring 2016.xlsm]Data'!#REF!</xm:f>
          </x14:formula1>
          <xm:sqref>B3</xm:sqref>
        </x14:dataValidation>
        <x14:dataValidation type="list" allowBlank="1" showInputMessage="1" showErrorMessage="1" xr:uid="{765A9D67-C7DC-4A0D-846F-D247D8805FBF}">
          <x14:formula1>
            <xm:f>'C:\Users\Ronald\Documents\2016 ABRA\[ABRA Scoring 2016.xlsm]Data'!#REF!</xm:f>
          </x14:formula1>
          <xm:sqref>B4</xm:sqref>
        </x14:dataValidation>
        <x14:dataValidation type="list" allowBlank="1" showInputMessage="1" showErrorMessage="1" xr:uid="{34B10EB5-C206-487C-8C3D-EA4BBCC7B984}">
          <x14:formula1>
            <xm:f>'C:\Users\abra2\AppData\Local\Packages\Microsoft.MicrosoftEdge_8wekyb3d8bbwe\TempState\Downloads\[9292018 Results for Lisa.xlsx (2).xlsm]Data'!#REF!</xm:f>
          </x14:formula1>
          <xm:sqref>B5</xm:sqref>
        </x14:dataValidation>
        <x14:dataValidation type="list" allowBlank="1" showInputMessage="1" showErrorMessage="1" xr:uid="{223D7F6E-BDC6-4E40-9C8C-13D1E6F5477A}">
          <x14:formula1>
            <xm:f>'C:\Users\gih93\Documents\ABRA2018\[ABRA Scoring 2016.xlsm]Data'!#REF!</xm:f>
          </x14:formula1>
          <xm:sqref>B6:B7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E2CC3-6A1C-403D-967B-28400AA64D33}"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95</v>
      </c>
      <c r="C2" s="8">
        <v>43233</v>
      </c>
      <c r="D2" s="9" t="s">
        <v>64</v>
      </c>
      <c r="E2" s="7">
        <v>173</v>
      </c>
      <c r="F2" s="7">
        <v>166</v>
      </c>
      <c r="G2" s="7"/>
      <c r="H2" s="7"/>
      <c r="I2" s="7"/>
      <c r="J2" s="7"/>
      <c r="K2" s="10">
        <v>2</v>
      </c>
      <c r="L2" s="10">
        <v>339</v>
      </c>
      <c r="M2" s="11">
        <v>169.5</v>
      </c>
      <c r="N2" s="10">
        <v>2</v>
      </c>
      <c r="O2" s="52">
        <f t="shared" ref="O2" si="0">SUM(N2+M2)</f>
        <v>171.5</v>
      </c>
    </row>
    <row r="3" spans="1:15" x14ac:dyDescent="0.25">
      <c r="A3" s="7" t="s">
        <v>5</v>
      </c>
      <c r="B3" s="7" t="s">
        <v>95</v>
      </c>
      <c r="C3" s="8">
        <v>43261</v>
      </c>
      <c r="D3" s="9" t="s">
        <v>107</v>
      </c>
      <c r="E3" s="7">
        <v>173</v>
      </c>
      <c r="F3" s="7">
        <v>183</v>
      </c>
      <c r="G3" s="7">
        <v>187</v>
      </c>
      <c r="H3" s="7">
        <v>184</v>
      </c>
      <c r="I3" s="7"/>
      <c r="J3" s="7"/>
      <c r="K3" s="10">
        <v>4</v>
      </c>
      <c r="L3" s="10">
        <v>727</v>
      </c>
      <c r="M3" s="11">
        <v>181.75</v>
      </c>
      <c r="N3" s="10">
        <v>4</v>
      </c>
      <c r="O3" s="11">
        <f t="shared" ref="O3" si="1">SUM(M3+N3)</f>
        <v>185.75</v>
      </c>
    </row>
    <row r="4" spans="1:15" x14ac:dyDescent="0.25">
      <c r="A4" s="7" t="s">
        <v>5</v>
      </c>
      <c r="B4" s="7" t="s">
        <v>95</v>
      </c>
      <c r="C4" s="8">
        <v>43289</v>
      </c>
      <c r="D4" s="9" t="s">
        <v>64</v>
      </c>
      <c r="E4" s="7">
        <v>184</v>
      </c>
      <c r="F4" s="7">
        <v>169</v>
      </c>
      <c r="G4" s="7">
        <v>179</v>
      </c>
      <c r="H4" s="7"/>
      <c r="I4" s="7"/>
      <c r="J4" s="7"/>
      <c r="K4" s="10">
        <v>3</v>
      </c>
      <c r="L4" s="10">
        <v>532</v>
      </c>
      <c r="M4" s="11">
        <v>177.33333333333334</v>
      </c>
      <c r="N4" s="10">
        <v>2</v>
      </c>
      <c r="O4" s="11">
        <v>179.33333333333334</v>
      </c>
    </row>
    <row r="5" spans="1:15" ht="26.25" x14ac:dyDescent="0.25">
      <c r="A5" s="7" t="s">
        <v>5</v>
      </c>
      <c r="B5" s="7" t="s">
        <v>95</v>
      </c>
      <c r="C5" s="8" t="s">
        <v>140</v>
      </c>
      <c r="D5" s="57" t="s">
        <v>141</v>
      </c>
      <c r="E5" s="7">
        <v>184</v>
      </c>
      <c r="F5" s="7">
        <v>186</v>
      </c>
      <c r="G5" s="7">
        <v>184</v>
      </c>
      <c r="H5" s="7">
        <v>185</v>
      </c>
      <c r="I5" s="7">
        <v>175</v>
      </c>
      <c r="J5" s="7">
        <v>181</v>
      </c>
      <c r="K5" s="10">
        <v>6</v>
      </c>
      <c r="L5" s="10">
        <v>1095</v>
      </c>
      <c r="M5" s="11">
        <v>182.5</v>
      </c>
      <c r="N5" s="10">
        <v>5</v>
      </c>
      <c r="O5" s="11">
        <v>187.5</v>
      </c>
    </row>
    <row r="6" spans="1:15" x14ac:dyDescent="0.25">
      <c r="D6" s="1"/>
    </row>
    <row r="7" spans="1:15" x14ac:dyDescent="0.25">
      <c r="K7" s="12">
        <f>SUM(K2:K6)</f>
        <v>15</v>
      </c>
      <c r="L7" s="12">
        <f>SUM(L2:L6)</f>
        <v>2693</v>
      </c>
      <c r="M7" s="1">
        <f>SUM(L7/K7)</f>
        <v>179.53333333333333</v>
      </c>
      <c r="N7" s="12">
        <f>SUM(N2:N6)</f>
        <v>13</v>
      </c>
      <c r="O7" s="1">
        <f t="shared" ref="O7" si="2">SUM(M7+N7)</f>
        <v>192.53333333333333</v>
      </c>
    </row>
  </sheetData>
  <conditionalFormatting sqref="E1">
    <cfRule type="top10" priority="71" bottom="1" rank="1"/>
    <cfRule type="top10" dxfId="149" priority="72" rank="1"/>
  </conditionalFormatting>
  <conditionalFormatting sqref="F1">
    <cfRule type="top10" priority="69" bottom="1" rank="1"/>
    <cfRule type="top10" dxfId="148" priority="70" rank="1"/>
  </conditionalFormatting>
  <conditionalFormatting sqref="G1">
    <cfRule type="top10" priority="67" bottom="1" rank="1"/>
    <cfRule type="top10" dxfId="147" priority="68" rank="1"/>
  </conditionalFormatting>
  <conditionalFormatting sqref="H1">
    <cfRule type="top10" priority="65" bottom="1" rank="1"/>
    <cfRule type="top10" dxfId="146" priority="66" rank="1"/>
  </conditionalFormatting>
  <conditionalFormatting sqref="I1">
    <cfRule type="top10" priority="63" bottom="1" rank="1"/>
    <cfRule type="top10" dxfId="145" priority="64" rank="1"/>
  </conditionalFormatting>
  <conditionalFormatting sqref="J1">
    <cfRule type="top10" priority="61" bottom="1" rank="1"/>
    <cfRule type="top10" dxfId="144" priority="62" rank="1"/>
  </conditionalFormatting>
  <conditionalFormatting sqref="E2">
    <cfRule type="top10" priority="47" bottom="1" rank="1"/>
    <cfRule type="top10" dxfId="143" priority="48" rank="1"/>
  </conditionalFormatting>
  <conditionalFormatting sqref="F2">
    <cfRule type="top10" priority="45" bottom="1" rank="1"/>
    <cfRule type="top10" dxfId="142" priority="46" rank="1"/>
  </conditionalFormatting>
  <conditionalFormatting sqref="G2">
    <cfRule type="top10" priority="43" bottom="1" rank="1"/>
    <cfRule type="top10" dxfId="141" priority="44" rank="1"/>
  </conditionalFormatting>
  <conditionalFormatting sqref="H2">
    <cfRule type="top10" priority="41" bottom="1" rank="1"/>
    <cfRule type="top10" dxfId="140" priority="42" rank="1"/>
  </conditionalFormatting>
  <conditionalFormatting sqref="I2">
    <cfRule type="top10" priority="39" bottom="1" rank="1"/>
    <cfRule type="top10" dxfId="139" priority="40" rank="1"/>
  </conditionalFormatting>
  <conditionalFormatting sqref="J2">
    <cfRule type="top10" priority="37" bottom="1" rank="1"/>
    <cfRule type="top10" dxfId="138" priority="38" rank="1"/>
  </conditionalFormatting>
  <conditionalFormatting sqref="E3">
    <cfRule type="top10" priority="35" bottom="1" rank="1"/>
    <cfRule type="top10" dxfId="137" priority="36" rank="1"/>
  </conditionalFormatting>
  <conditionalFormatting sqref="F3">
    <cfRule type="top10" priority="33" bottom="1" rank="1"/>
    <cfRule type="top10" dxfId="136" priority="34" rank="1"/>
  </conditionalFormatting>
  <conditionalFormatting sqref="G3">
    <cfRule type="top10" priority="31" bottom="1" rank="1"/>
    <cfRule type="top10" dxfId="135" priority="32" rank="1"/>
  </conditionalFormatting>
  <conditionalFormatting sqref="H3">
    <cfRule type="top10" priority="29" bottom="1" rank="1"/>
    <cfRule type="top10" dxfId="134" priority="30" rank="1"/>
  </conditionalFormatting>
  <conditionalFormatting sqref="I3">
    <cfRule type="top10" priority="27" bottom="1" rank="1"/>
    <cfRule type="top10" dxfId="133" priority="28" rank="1"/>
  </conditionalFormatting>
  <conditionalFormatting sqref="J3">
    <cfRule type="top10" priority="25" bottom="1" rank="1"/>
    <cfRule type="top10" dxfId="132" priority="26" rank="1"/>
  </conditionalFormatting>
  <conditionalFormatting sqref="E4">
    <cfRule type="top10" priority="13" bottom="1" rank="1"/>
    <cfRule type="top10" dxfId="131" priority="14" rank="1"/>
  </conditionalFormatting>
  <conditionalFormatting sqref="F4">
    <cfRule type="top10" priority="15" bottom="1" rank="1"/>
    <cfRule type="top10" dxfId="130" priority="16" rank="1"/>
  </conditionalFormatting>
  <conditionalFormatting sqref="G4">
    <cfRule type="top10" priority="17" bottom="1" rank="1"/>
    <cfRule type="top10" dxfId="129" priority="18" rank="1"/>
  </conditionalFormatting>
  <conditionalFormatting sqref="H4">
    <cfRule type="top10" priority="19" bottom="1" rank="1"/>
    <cfRule type="top10" dxfId="128" priority="20" rank="1"/>
  </conditionalFormatting>
  <conditionalFormatting sqref="I4">
    <cfRule type="top10" priority="21" bottom="1" rank="1"/>
    <cfRule type="top10" dxfId="127" priority="22" rank="1"/>
  </conditionalFormatting>
  <conditionalFormatting sqref="J4">
    <cfRule type="top10" priority="23" bottom="1" rank="1"/>
    <cfRule type="top10" dxfId="126" priority="24" rank="1"/>
  </conditionalFormatting>
  <conditionalFormatting sqref="E5">
    <cfRule type="top10" priority="11" bottom="1" rank="1"/>
    <cfRule type="top10" dxfId="125" priority="12" rank="1"/>
  </conditionalFormatting>
  <conditionalFormatting sqref="F5">
    <cfRule type="top10" priority="9" bottom="1" rank="1"/>
    <cfRule type="top10" dxfId="124" priority="10" rank="1"/>
  </conditionalFormatting>
  <conditionalFormatting sqref="G5">
    <cfRule type="top10" priority="7" bottom="1" rank="1"/>
    <cfRule type="top10" dxfId="123" priority="8" rank="1"/>
  </conditionalFormatting>
  <conditionalFormatting sqref="H5">
    <cfRule type="top10" priority="5" bottom="1" rank="1"/>
    <cfRule type="top10" dxfId="122" priority="6" rank="1"/>
  </conditionalFormatting>
  <conditionalFormatting sqref="I5">
    <cfRule type="top10" priority="3" bottom="1" rank="1"/>
    <cfRule type="top10" dxfId="121" priority="4" rank="1"/>
  </conditionalFormatting>
  <conditionalFormatting sqref="J5">
    <cfRule type="top10" priority="1" bottom="1" rank="1"/>
    <cfRule type="top10" dxfId="12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2915A80-6DAC-4D71-9339-6383DA40BA47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  <x14:dataValidation type="list" allowBlank="1" showInputMessage="1" showErrorMessage="1" xr:uid="{8FEAC2EF-194B-450B-B87F-BA7E42FDCF34}">
          <x14:formula1>
            <xm:f>'C:\Users\abra2\AppData\Local\Packages\Microsoft.MicrosoftEdge_8wekyb3d8bbwe\TempState\Downloads\[ABRA  june (5).xlsm]Data'!#REF!</xm:f>
          </x14:formula1>
          <xm:sqref>B3</xm:sqref>
        </x14:dataValidation>
        <x14:dataValidation type="list" allowBlank="1" showInputMessage="1" showErrorMessage="1" xr:uid="{D788E264-EBB6-4B8B-899C-065D2362084E}">
          <x14:formula1>
            <xm:f>'C:\Users\abra2\Desktop\ABRA Files and More\AUTO BENCH REST ASSOCIATION FILE\ABRA 2018\Ohio\[ABRA SCORING PROGRAM 2018 april.xlsm]Data'!#REF!</xm:f>
          </x14:formula1>
          <xm:sqref>B4</xm:sqref>
        </x14:dataValidation>
        <x14:dataValidation type="list" allowBlank="1" showInputMessage="1" showErrorMessage="1" xr:uid="{7F80C422-3044-49D3-97C6-6856CCC85B73}">
          <x14:formula1>
            <xm:f>'C:\Users\abra2\AppData\Local\Packages\Microsoft.MicrosoftEdge_8wekyb3d8bbwe\TempState\Downloads\[ABRA State match aug 18 (2).xlsm]Data'!#REF!</xm:f>
          </x14:formula1>
          <xm:sqref>B5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9253E-E8BA-4D51-90F5-14E11B492182}">
  <dimension ref="A1:O6"/>
  <sheetViews>
    <sheetView workbookViewId="0">
      <selection activeCell="A4" sqref="A4:O4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123</v>
      </c>
      <c r="C2" s="8">
        <v>43289</v>
      </c>
      <c r="D2" s="9" t="s">
        <v>64</v>
      </c>
      <c r="E2" s="7">
        <v>132</v>
      </c>
      <c r="F2" s="7">
        <v>129</v>
      </c>
      <c r="G2" s="7">
        <v>99</v>
      </c>
      <c r="H2" s="7"/>
      <c r="I2" s="7"/>
      <c r="J2" s="7"/>
      <c r="K2" s="10">
        <v>3</v>
      </c>
      <c r="L2" s="10">
        <v>360</v>
      </c>
      <c r="M2" s="11">
        <v>120</v>
      </c>
      <c r="N2" s="10">
        <v>2</v>
      </c>
      <c r="O2" s="11">
        <v>122</v>
      </c>
    </row>
    <row r="3" spans="1:15" ht="26.25" x14ac:dyDescent="0.25">
      <c r="A3" s="7" t="s">
        <v>5</v>
      </c>
      <c r="B3" s="7" t="s">
        <v>123</v>
      </c>
      <c r="C3" s="8" t="s">
        <v>140</v>
      </c>
      <c r="D3" s="57" t="s">
        <v>141</v>
      </c>
      <c r="E3" s="7">
        <v>171</v>
      </c>
      <c r="F3" s="7">
        <v>167</v>
      </c>
      <c r="G3" s="7">
        <v>180</v>
      </c>
      <c r="H3" s="7">
        <v>173</v>
      </c>
      <c r="I3" s="7">
        <v>184</v>
      </c>
      <c r="J3" s="7">
        <v>167</v>
      </c>
      <c r="K3" s="10">
        <v>6</v>
      </c>
      <c r="L3" s="10">
        <v>1042</v>
      </c>
      <c r="M3" s="11">
        <v>173.66666666666666</v>
      </c>
      <c r="N3" s="10">
        <v>4</v>
      </c>
      <c r="O3" s="11">
        <v>177.66666666666666</v>
      </c>
    </row>
    <row r="4" spans="1:15" x14ac:dyDescent="0.25">
      <c r="A4" s="7" t="s">
        <v>5</v>
      </c>
      <c r="B4" s="7" t="s">
        <v>168</v>
      </c>
      <c r="C4" s="8">
        <v>43387</v>
      </c>
      <c r="D4" s="8" t="s">
        <v>166</v>
      </c>
      <c r="E4" s="7">
        <v>169</v>
      </c>
      <c r="F4" s="7">
        <v>176</v>
      </c>
      <c r="G4" s="7">
        <v>170</v>
      </c>
      <c r="H4" s="7">
        <v>177</v>
      </c>
      <c r="I4" s="7"/>
      <c r="J4" s="7"/>
      <c r="K4" s="10">
        <v>4</v>
      </c>
      <c r="L4" s="10">
        <v>692</v>
      </c>
      <c r="M4" s="11">
        <v>173</v>
      </c>
      <c r="N4" s="10">
        <v>6</v>
      </c>
      <c r="O4" s="11">
        <v>179</v>
      </c>
    </row>
    <row r="5" spans="1:15" x14ac:dyDescent="0.25">
      <c r="D5" s="1"/>
    </row>
    <row r="6" spans="1:15" x14ac:dyDescent="0.25">
      <c r="K6" s="12">
        <f>SUM(K2:K5)</f>
        <v>13</v>
      </c>
      <c r="L6" s="12">
        <f>SUM(L2:L5)</f>
        <v>2094</v>
      </c>
      <c r="M6" s="1">
        <f>SUM(L6/K6)</f>
        <v>161.07692307692307</v>
      </c>
      <c r="N6" s="12">
        <f>SUM(N2:N5)</f>
        <v>12</v>
      </c>
      <c r="O6" s="1">
        <f t="shared" ref="O6" si="0">SUM(M6+N6)</f>
        <v>173.07692307692307</v>
      </c>
    </row>
  </sheetData>
  <conditionalFormatting sqref="E1">
    <cfRule type="top10" priority="59" bottom="1" rank="1"/>
    <cfRule type="top10" dxfId="119" priority="60" rank="1"/>
  </conditionalFormatting>
  <conditionalFormatting sqref="F1">
    <cfRule type="top10" priority="57" bottom="1" rank="1"/>
    <cfRule type="top10" dxfId="118" priority="58" rank="1"/>
  </conditionalFormatting>
  <conditionalFormatting sqref="G1">
    <cfRule type="top10" priority="55" bottom="1" rank="1"/>
    <cfRule type="top10" dxfId="117" priority="56" rank="1"/>
  </conditionalFormatting>
  <conditionalFormatting sqref="H1">
    <cfRule type="top10" priority="53" bottom="1" rank="1"/>
    <cfRule type="top10" dxfId="116" priority="54" rank="1"/>
  </conditionalFormatting>
  <conditionalFormatting sqref="I1">
    <cfRule type="top10" priority="51" bottom="1" rank="1"/>
    <cfRule type="top10" dxfId="115" priority="52" rank="1"/>
  </conditionalFormatting>
  <conditionalFormatting sqref="J1">
    <cfRule type="top10" priority="49" bottom="1" rank="1"/>
    <cfRule type="top10" dxfId="114" priority="50" rank="1"/>
  </conditionalFormatting>
  <conditionalFormatting sqref="E2">
    <cfRule type="top10" priority="25" bottom="1" rank="1"/>
    <cfRule type="top10" dxfId="113" priority="26" rank="1"/>
  </conditionalFormatting>
  <conditionalFormatting sqref="F2">
    <cfRule type="top10" priority="27" bottom="1" rank="1"/>
    <cfRule type="top10" dxfId="112" priority="28" rank="1"/>
  </conditionalFormatting>
  <conditionalFormatting sqref="G2">
    <cfRule type="top10" priority="29" bottom="1" rank="1"/>
    <cfRule type="top10" dxfId="111" priority="30" rank="1"/>
  </conditionalFormatting>
  <conditionalFormatting sqref="H2">
    <cfRule type="top10" priority="31" bottom="1" rank="1"/>
    <cfRule type="top10" dxfId="110" priority="32" rank="1"/>
  </conditionalFormatting>
  <conditionalFormatting sqref="I2">
    <cfRule type="top10" priority="33" bottom="1" rank="1"/>
    <cfRule type="top10" dxfId="109" priority="34" rank="1"/>
  </conditionalFormatting>
  <conditionalFormatting sqref="J2">
    <cfRule type="top10" priority="35" bottom="1" rank="1"/>
    <cfRule type="top10" dxfId="108" priority="36" rank="1"/>
  </conditionalFormatting>
  <conditionalFormatting sqref="E3">
    <cfRule type="top10" priority="23" bottom="1" rank="1"/>
    <cfRule type="top10" dxfId="107" priority="24" rank="1"/>
  </conditionalFormatting>
  <conditionalFormatting sqref="F3">
    <cfRule type="top10" priority="21" bottom="1" rank="1"/>
    <cfRule type="top10" dxfId="106" priority="22" rank="1"/>
  </conditionalFormatting>
  <conditionalFormatting sqref="G3">
    <cfRule type="top10" priority="19" bottom="1" rank="1"/>
    <cfRule type="top10" dxfId="105" priority="20" rank="1"/>
  </conditionalFormatting>
  <conditionalFormatting sqref="H3">
    <cfRule type="top10" priority="17" bottom="1" rank="1"/>
    <cfRule type="top10" dxfId="104" priority="18" rank="1"/>
  </conditionalFormatting>
  <conditionalFormatting sqref="I3">
    <cfRule type="top10" priority="15" bottom="1" rank="1"/>
    <cfRule type="top10" dxfId="103" priority="16" rank="1"/>
  </conditionalFormatting>
  <conditionalFormatting sqref="J3">
    <cfRule type="top10" priority="13" bottom="1" rank="1"/>
    <cfRule type="top10" dxfId="102" priority="14" rank="1"/>
  </conditionalFormatting>
  <conditionalFormatting sqref="E4">
    <cfRule type="top10" priority="11" bottom="1" rank="1"/>
    <cfRule type="top10" dxfId="101" priority="12" rank="1"/>
  </conditionalFormatting>
  <conditionalFormatting sqref="F4">
    <cfRule type="top10" priority="9" bottom="1" rank="1"/>
    <cfRule type="top10" dxfId="100" priority="10" rank="1"/>
  </conditionalFormatting>
  <conditionalFormatting sqref="G4">
    <cfRule type="top10" priority="7" bottom="1" rank="1"/>
    <cfRule type="top10" dxfId="99" priority="8" rank="1"/>
  </conditionalFormatting>
  <conditionalFormatting sqref="H4">
    <cfRule type="top10" priority="5" bottom="1" rank="1"/>
    <cfRule type="top10" dxfId="98" priority="6" rank="1"/>
  </conditionalFormatting>
  <conditionalFormatting sqref="I4">
    <cfRule type="top10" priority="3" bottom="1" rank="1"/>
    <cfRule type="top10" dxfId="97" priority="4" rank="1"/>
  </conditionalFormatting>
  <conditionalFormatting sqref="J4">
    <cfRule type="top10" priority="1" bottom="1" rank="1"/>
    <cfRule type="top10" dxfId="9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7EF4EFA-4CFD-42B8-BCB0-2504ACF0B954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  <x14:dataValidation type="list" allowBlank="1" showInputMessage="1" showErrorMessage="1" xr:uid="{E4DCE4D9-96A6-4FA2-967F-02EB5DD5F0EB}">
          <x14:formula1>
            <xm:f>'C:\Users\abra2\AppData\Local\Packages\Microsoft.MicrosoftEdge_8wekyb3d8bbwe\TempState\Downloads\[ABRA State match aug 18 (2).xlsm]Data'!#REF!</xm:f>
          </x14:formula1>
          <xm:sqref>B3</xm:sqref>
        </x14:dataValidation>
        <x14:dataValidation type="list" allowBlank="1" showInputMessage="1" showErrorMessage="1" xr:uid="{74C35D8F-58B9-4383-9302-BA5130CD0171}">
          <x14:formula1>
            <xm:f>'C:\Users\abra2\AppData\Local\Packages\Microsoft.MicrosoftEdge_8wekyb3d8bbwe\TempState\Downloads\[ABRA October match (2).xlsm]Data'!#REF!</xm:f>
          </x14:formula1>
          <xm:sqref>B4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5D3C9-C8CC-4F83-A9F7-6817DA18A992}">
  <dimension ref="A1:O6"/>
  <sheetViews>
    <sheetView workbookViewId="0">
      <selection activeCell="A4" sqref="A4:O4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159</v>
      </c>
      <c r="C2" s="8">
        <v>43365</v>
      </c>
      <c r="D2" s="9" t="s">
        <v>21</v>
      </c>
      <c r="E2" s="7">
        <v>158</v>
      </c>
      <c r="F2" s="7">
        <v>155</v>
      </c>
      <c r="G2" s="7">
        <v>129</v>
      </c>
      <c r="H2" s="7">
        <v>140</v>
      </c>
      <c r="I2" s="7"/>
      <c r="J2" s="7"/>
      <c r="K2" s="10">
        <v>4</v>
      </c>
      <c r="L2" s="10">
        <v>582</v>
      </c>
      <c r="M2" s="11">
        <v>145.5</v>
      </c>
      <c r="N2" s="10">
        <v>2</v>
      </c>
      <c r="O2" s="11">
        <v>147.5</v>
      </c>
    </row>
    <row r="3" spans="1:15" x14ac:dyDescent="0.25">
      <c r="A3" s="7" t="s">
        <v>5</v>
      </c>
      <c r="B3" s="7" t="s">
        <v>159</v>
      </c>
      <c r="C3" s="8">
        <v>43372</v>
      </c>
      <c r="D3" s="9" t="s">
        <v>21</v>
      </c>
      <c r="E3" s="7">
        <v>169</v>
      </c>
      <c r="F3" s="7">
        <v>173</v>
      </c>
      <c r="G3" s="7">
        <v>173</v>
      </c>
      <c r="H3" s="7">
        <v>168</v>
      </c>
      <c r="I3" s="7">
        <v>173</v>
      </c>
      <c r="J3" s="7">
        <v>164</v>
      </c>
      <c r="K3" s="10">
        <v>6</v>
      </c>
      <c r="L3" s="10">
        <v>1020</v>
      </c>
      <c r="M3" s="11">
        <v>170</v>
      </c>
      <c r="N3" s="10">
        <v>4</v>
      </c>
      <c r="O3" s="11">
        <v>174</v>
      </c>
    </row>
    <row r="4" spans="1:15" x14ac:dyDescent="0.25">
      <c r="A4" s="7" t="s">
        <v>5</v>
      </c>
      <c r="B4" s="7" t="s">
        <v>159</v>
      </c>
      <c r="C4" s="8">
        <v>43400</v>
      </c>
      <c r="D4" s="9" t="s">
        <v>21</v>
      </c>
      <c r="E4" s="7">
        <v>183</v>
      </c>
      <c r="F4" s="7">
        <v>183</v>
      </c>
      <c r="G4" s="69">
        <v>181</v>
      </c>
      <c r="H4" s="69">
        <v>172</v>
      </c>
      <c r="I4" s="7"/>
      <c r="J4" s="7"/>
      <c r="K4" s="10">
        <v>4</v>
      </c>
      <c r="L4" s="10">
        <v>719</v>
      </c>
      <c r="M4" s="11">
        <v>179.75</v>
      </c>
      <c r="N4" s="10">
        <v>5</v>
      </c>
      <c r="O4" s="11">
        <v>184.75</v>
      </c>
    </row>
    <row r="5" spans="1:15" x14ac:dyDescent="0.25">
      <c r="D5" s="1"/>
    </row>
    <row r="6" spans="1:15" x14ac:dyDescent="0.25">
      <c r="K6" s="12">
        <f>SUM(K2:K5)</f>
        <v>14</v>
      </c>
      <c r="L6" s="12">
        <f>SUM(L2:L5)</f>
        <v>2321</v>
      </c>
      <c r="M6" s="1">
        <f>SUM(L6/K6)</f>
        <v>165.78571428571428</v>
      </c>
      <c r="N6" s="12">
        <f>SUM(N2:N5)</f>
        <v>11</v>
      </c>
      <c r="O6" s="1">
        <f t="shared" ref="O6" si="0">SUM(M6+N6)</f>
        <v>176.78571428571428</v>
      </c>
    </row>
  </sheetData>
  <conditionalFormatting sqref="E1">
    <cfRule type="top10" priority="59" bottom="1" rank="1"/>
    <cfRule type="top10" dxfId="95" priority="60" rank="1"/>
  </conditionalFormatting>
  <conditionalFormatting sqref="F1">
    <cfRule type="top10" priority="57" bottom="1" rank="1"/>
    <cfRule type="top10" dxfId="94" priority="58" rank="1"/>
  </conditionalFormatting>
  <conditionalFormatting sqref="G1">
    <cfRule type="top10" priority="55" bottom="1" rank="1"/>
    <cfRule type="top10" dxfId="93" priority="56" rank="1"/>
  </conditionalFormatting>
  <conditionalFormatting sqref="H1">
    <cfRule type="top10" priority="53" bottom="1" rank="1"/>
    <cfRule type="top10" dxfId="92" priority="54" rank="1"/>
  </conditionalFormatting>
  <conditionalFormatting sqref="I1">
    <cfRule type="top10" priority="51" bottom="1" rank="1"/>
    <cfRule type="top10" dxfId="91" priority="52" rank="1"/>
  </conditionalFormatting>
  <conditionalFormatting sqref="J1">
    <cfRule type="top10" priority="49" bottom="1" rank="1"/>
    <cfRule type="top10" dxfId="90" priority="50" rank="1"/>
  </conditionalFormatting>
  <conditionalFormatting sqref="E2">
    <cfRule type="top10" priority="35" bottom="1" rank="1"/>
    <cfRule type="top10" dxfId="89" priority="36" rank="1"/>
  </conditionalFormatting>
  <conditionalFormatting sqref="F2">
    <cfRule type="top10" priority="33" bottom="1" rank="1"/>
    <cfRule type="top10" dxfId="88" priority="34" rank="1"/>
  </conditionalFormatting>
  <conditionalFormatting sqref="G2">
    <cfRule type="top10" priority="31" bottom="1" rank="1"/>
    <cfRule type="top10" dxfId="87" priority="32" rank="1"/>
  </conditionalFormatting>
  <conditionalFormatting sqref="H2">
    <cfRule type="top10" priority="29" bottom="1" rank="1"/>
    <cfRule type="top10" dxfId="86" priority="30" rank="1"/>
  </conditionalFormatting>
  <conditionalFormatting sqref="I2">
    <cfRule type="top10" priority="27" bottom="1" rank="1"/>
    <cfRule type="top10" dxfId="85" priority="28" rank="1"/>
  </conditionalFormatting>
  <conditionalFormatting sqref="J2">
    <cfRule type="top10" priority="25" bottom="1" rank="1"/>
    <cfRule type="top10" dxfId="84" priority="26" rank="1"/>
  </conditionalFormatting>
  <conditionalFormatting sqref="E3">
    <cfRule type="top10" priority="23" bottom="1" rank="1"/>
    <cfRule type="top10" dxfId="83" priority="24" rank="1"/>
  </conditionalFormatting>
  <conditionalFormatting sqref="F3">
    <cfRule type="top10" priority="21" bottom="1" rank="1"/>
    <cfRule type="top10" dxfId="82" priority="22" rank="1"/>
  </conditionalFormatting>
  <conditionalFormatting sqref="G3">
    <cfRule type="top10" priority="19" bottom="1" rank="1"/>
    <cfRule type="top10" dxfId="81" priority="20" rank="1"/>
  </conditionalFormatting>
  <conditionalFormatting sqref="H3">
    <cfRule type="top10" priority="17" bottom="1" rank="1"/>
    <cfRule type="top10" dxfId="80" priority="18" rank="1"/>
  </conditionalFormatting>
  <conditionalFormatting sqref="I3">
    <cfRule type="top10" priority="15" bottom="1" rank="1"/>
    <cfRule type="top10" dxfId="79" priority="16" rank="1"/>
  </conditionalFormatting>
  <conditionalFormatting sqref="J3">
    <cfRule type="top10" priority="13" bottom="1" rank="1"/>
    <cfRule type="top10" dxfId="78" priority="14" rank="1"/>
  </conditionalFormatting>
  <conditionalFormatting sqref="E4">
    <cfRule type="top10" priority="11" bottom="1" rank="1"/>
    <cfRule type="top10" dxfId="77" priority="12" rank="1"/>
  </conditionalFormatting>
  <conditionalFormatting sqref="F4">
    <cfRule type="top10" priority="9" bottom="1" rank="1"/>
    <cfRule type="top10" dxfId="76" priority="10" rank="1"/>
  </conditionalFormatting>
  <conditionalFormatting sqref="G4">
    <cfRule type="top10" priority="7" bottom="1" rank="1"/>
    <cfRule type="top10" dxfId="75" priority="8" rank="1"/>
  </conditionalFormatting>
  <conditionalFormatting sqref="H4">
    <cfRule type="top10" priority="5" bottom="1" rank="1"/>
    <cfRule type="top10" dxfId="74" priority="6" rank="1"/>
  </conditionalFormatting>
  <conditionalFormatting sqref="I4">
    <cfRule type="top10" priority="3" bottom="1" rank="1"/>
    <cfRule type="top10" dxfId="73" priority="4" rank="1"/>
  </conditionalFormatting>
  <conditionalFormatting sqref="J4">
    <cfRule type="top10" priority="1" bottom="1" rank="1"/>
    <cfRule type="top10" dxfId="7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7F7CD5F-B5D7-47EB-BB90-A3A02157F5B9}">
          <x14:formula1>
            <xm:f>'C:\Users\Ronald\Documents\2016 ABRA\[ABRA Scoring 2016.xlsm]Data'!#REF!</xm:f>
          </x14:formula1>
          <xm:sqref>B2</xm:sqref>
        </x14:dataValidation>
        <x14:dataValidation type="list" allowBlank="1" showInputMessage="1" showErrorMessage="1" xr:uid="{63293A5A-52B5-4BB5-8483-C25C17553B92}">
          <x14:formula1>
            <xm:f>'C:\Users\abra2\AppData\Local\Packages\Microsoft.MicrosoftEdge_8wekyb3d8bbwe\TempState\Downloads\[9292018 Results for Lisa.xlsx (2).xlsm]Data'!#REF!</xm:f>
          </x14:formula1>
          <xm:sqref>B3</xm:sqref>
        </x14:dataValidation>
        <x14:dataValidation type="list" allowBlank="1" showInputMessage="1" showErrorMessage="1" xr:uid="{3D2F7735-19C3-4C9A-9212-DE8EB31E556E}">
          <x14:formula1>
            <xm:f>'C:\Users\gih93\Documents\ABRA2018\[ABRA Scoring 2016.xlsm]Data'!#REF!</xm:f>
          </x14:formula1>
          <xm:sqref>B4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9E798-54E2-4B36-AFEA-FB70FF69FE6B}">
  <dimension ref="A1:O9"/>
  <sheetViews>
    <sheetView workbookViewId="0">
      <selection activeCell="A7" sqref="A7:O7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114</v>
      </c>
      <c r="C2" s="8">
        <v>43274</v>
      </c>
      <c r="D2" s="9" t="s">
        <v>21</v>
      </c>
      <c r="E2" s="7">
        <v>171</v>
      </c>
      <c r="F2" s="7">
        <v>166</v>
      </c>
      <c r="G2" s="7">
        <v>154</v>
      </c>
      <c r="H2" s="7">
        <v>156</v>
      </c>
      <c r="I2" s="7"/>
      <c r="J2" s="7"/>
      <c r="K2" s="10">
        <v>4</v>
      </c>
      <c r="L2" s="10">
        <v>647</v>
      </c>
      <c r="M2" s="11">
        <v>161.75</v>
      </c>
      <c r="N2" s="10">
        <v>3</v>
      </c>
      <c r="O2" s="11">
        <v>164.75</v>
      </c>
    </row>
    <row r="3" spans="1:15" x14ac:dyDescent="0.25">
      <c r="A3" s="7" t="s">
        <v>5</v>
      </c>
      <c r="B3" s="7" t="s">
        <v>114</v>
      </c>
      <c r="C3" s="8">
        <v>43309</v>
      </c>
      <c r="D3" s="9" t="s">
        <v>21</v>
      </c>
      <c r="E3" s="7">
        <v>173</v>
      </c>
      <c r="F3" s="7">
        <v>176</v>
      </c>
      <c r="G3" s="7">
        <v>175</v>
      </c>
      <c r="H3" s="7">
        <v>171</v>
      </c>
      <c r="I3" s="7"/>
      <c r="J3" s="7"/>
      <c r="K3" s="10">
        <v>4</v>
      </c>
      <c r="L3" s="10">
        <v>695</v>
      </c>
      <c r="M3" s="11">
        <v>173.75</v>
      </c>
      <c r="N3" s="10">
        <v>5</v>
      </c>
      <c r="O3" s="11">
        <v>178.75</v>
      </c>
    </row>
    <row r="4" spans="1:15" x14ac:dyDescent="0.25">
      <c r="A4" s="7" t="s">
        <v>5</v>
      </c>
      <c r="B4" s="7" t="s">
        <v>114</v>
      </c>
      <c r="C4" s="8">
        <v>43337</v>
      </c>
      <c r="D4" s="9" t="s">
        <v>21</v>
      </c>
      <c r="E4" s="7">
        <v>162</v>
      </c>
      <c r="F4" s="7">
        <v>161</v>
      </c>
      <c r="G4" s="7">
        <v>171</v>
      </c>
      <c r="H4" s="7">
        <v>176</v>
      </c>
      <c r="I4" s="7"/>
      <c r="J4" s="7"/>
      <c r="K4" s="10">
        <v>4</v>
      </c>
      <c r="L4" s="10">
        <v>670</v>
      </c>
      <c r="M4" s="11">
        <v>167.5</v>
      </c>
      <c r="N4" s="10">
        <v>4</v>
      </c>
      <c r="O4" s="11">
        <v>171.5</v>
      </c>
    </row>
    <row r="5" spans="1:15" x14ac:dyDescent="0.25">
      <c r="A5" s="7" t="s">
        <v>5</v>
      </c>
      <c r="B5" s="7" t="s">
        <v>114</v>
      </c>
      <c r="C5" s="8">
        <v>43365</v>
      </c>
      <c r="D5" s="9" t="s">
        <v>21</v>
      </c>
      <c r="E5" s="7">
        <v>174</v>
      </c>
      <c r="F5" s="7">
        <v>179</v>
      </c>
      <c r="G5" s="7">
        <v>177</v>
      </c>
      <c r="H5" s="7">
        <v>176</v>
      </c>
      <c r="I5" s="7"/>
      <c r="J5" s="7"/>
      <c r="K5" s="10">
        <v>4</v>
      </c>
      <c r="L5" s="10">
        <v>706</v>
      </c>
      <c r="M5" s="11">
        <v>176.5</v>
      </c>
      <c r="N5" s="10">
        <v>5</v>
      </c>
      <c r="O5" s="11">
        <v>181.5</v>
      </c>
    </row>
    <row r="6" spans="1:15" ht="15.75" thickBot="1" x14ac:dyDescent="0.3">
      <c r="A6" s="7" t="s">
        <v>5</v>
      </c>
      <c r="B6" s="7" t="s">
        <v>114</v>
      </c>
      <c r="C6" s="8">
        <v>43372</v>
      </c>
      <c r="D6" s="9" t="s">
        <v>21</v>
      </c>
      <c r="E6" s="7">
        <v>180</v>
      </c>
      <c r="F6" s="7">
        <v>177</v>
      </c>
      <c r="G6" s="7">
        <v>178</v>
      </c>
      <c r="H6" s="7">
        <v>168</v>
      </c>
      <c r="I6" s="7">
        <v>176</v>
      </c>
      <c r="J6" s="7">
        <v>174</v>
      </c>
      <c r="K6" s="10">
        <v>6</v>
      </c>
      <c r="L6" s="10">
        <v>1053</v>
      </c>
      <c r="M6" s="11">
        <v>175.5</v>
      </c>
      <c r="N6" s="10">
        <v>8</v>
      </c>
      <c r="O6" s="11">
        <v>183.5</v>
      </c>
    </row>
    <row r="7" spans="1:15" ht="15.75" thickBot="1" x14ac:dyDescent="0.3">
      <c r="A7" s="7" t="s">
        <v>5</v>
      </c>
      <c r="B7" s="7" t="s">
        <v>114</v>
      </c>
      <c r="C7" s="8">
        <v>43400</v>
      </c>
      <c r="D7" s="9" t="s">
        <v>21</v>
      </c>
      <c r="E7" s="69">
        <v>186</v>
      </c>
      <c r="F7" s="70">
        <v>175</v>
      </c>
      <c r="G7" s="66">
        <v>183</v>
      </c>
      <c r="H7" s="66">
        <v>187</v>
      </c>
      <c r="I7" s="71"/>
      <c r="J7" s="7"/>
      <c r="K7" s="10">
        <v>4</v>
      </c>
      <c r="L7" s="10">
        <v>731</v>
      </c>
      <c r="M7" s="11">
        <v>182.75</v>
      </c>
      <c r="N7" s="10">
        <v>6</v>
      </c>
      <c r="O7" s="11">
        <v>188.75</v>
      </c>
    </row>
    <row r="8" spans="1:15" x14ac:dyDescent="0.25">
      <c r="D8" s="1"/>
    </row>
    <row r="9" spans="1:15" x14ac:dyDescent="0.25">
      <c r="K9" s="12">
        <f>SUM(K2:K8)</f>
        <v>26</v>
      </c>
      <c r="L9" s="12">
        <f>SUM(L2:L8)</f>
        <v>4502</v>
      </c>
      <c r="M9" s="1">
        <f>SUM(L9/K9)</f>
        <v>173.15384615384616</v>
      </c>
      <c r="N9" s="12">
        <f>SUM(N2:N8)</f>
        <v>31</v>
      </c>
      <c r="O9" s="1">
        <f t="shared" ref="O9" si="0">SUM(M9+N9)</f>
        <v>204.15384615384616</v>
      </c>
    </row>
  </sheetData>
  <conditionalFormatting sqref="E1">
    <cfRule type="top10" priority="95" bottom="1" rank="1"/>
    <cfRule type="top10" dxfId="71" priority="96" rank="1"/>
  </conditionalFormatting>
  <conditionalFormatting sqref="F1">
    <cfRule type="top10" priority="93" bottom="1" rank="1"/>
    <cfRule type="top10" dxfId="70" priority="94" rank="1"/>
  </conditionalFormatting>
  <conditionalFormatting sqref="G1">
    <cfRule type="top10" priority="91" bottom="1" rank="1"/>
    <cfRule type="top10" dxfId="69" priority="92" rank="1"/>
  </conditionalFormatting>
  <conditionalFormatting sqref="H1">
    <cfRule type="top10" priority="89" bottom="1" rank="1"/>
    <cfRule type="top10" dxfId="68" priority="90" rank="1"/>
  </conditionalFormatting>
  <conditionalFormatting sqref="I1">
    <cfRule type="top10" priority="87" bottom="1" rank="1"/>
    <cfRule type="top10" dxfId="67" priority="88" rank="1"/>
  </conditionalFormatting>
  <conditionalFormatting sqref="J1">
    <cfRule type="top10" priority="85" bottom="1" rank="1"/>
    <cfRule type="top10" dxfId="66" priority="86" rank="1"/>
  </conditionalFormatting>
  <conditionalFormatting sqref="E2">
    <cfRule type="top10" priority="71" bottom="1" rank="1"/>
    <cfRule type="top10" dxfId="65" priority="72" rank="1"/>
  </conditionalFormatting>
  <conditionalFormatting sqref="F2">
    <cfRule type="top10" priority="69" bottom="1" rank="1"/>
    <cfRule type="top10" dxfId="64" priority="70" rank="1"/>
  </conditionalFormatting>
  <conditionalFormatting sqref="G2">
    <cfRule type="top10" priority="67" bottom="1" rank="1"/>
    <cfRule type="top10" dxfId="63" priority="68" rank="1"/>
  </conditionalFormatting>
  <conditionalFormatting sqref="H2">
    <cfRule type="top10" priority="65" bottom="1" rank="1"/>
    <cfRule type="top10" dxfId="62" priority="66" rank="1"/>
  </conditionalFormatting>
  <conditionalFormatting sqref="I2">
    <cfRule type="top10" priority="63" bottom="1" rank="1"/>
    <cfRule type="top10" dxfId="61" priority="64" rank="1"/>
  </conditionalFormatting>
  <conditionalFormatting sqref="J2">
    <cfRule type="top10" priority="61" bottom="1" rank="1"/>
    <cfRule type="top10" dxfId="60" priority="62" rank="1"/>
  </conditionalFormatting>
  <conditionalFormatting sqref="E3">
    <cfRule type="top10" priority="59" bottom="1" rank="1"/>
    <cfRule type="top10" dxfId="59" priority="60" rank="1"/>
  </conditionalFormatting>
  <conditionalFormatting sqref="F3">
    <cfRule type="top10" priority="57" bottom="1" rank="1"/>
    <cfRule type="top10" dxfId="58" priority="58" rank="1"/>
  </conditionalFormatting>
  <conditionalFormatting sqref="G3">
    <cfRule type="top10" priority="55" bottom="1" rank="1"/>
    <cfRule type="top10" dxfId="57" priority="56" rank="1"/>
  </conditionalFormatting>
  <conditionalFormatting sqref="H3">
    <cfRule type="top10" priority="53" bottom="1" rank="1"/>
    <cfRule type="top10" dxfId="56" priority="54" rank="1"/>
  </conditionalFormatting>
  <conditionalFormatting sqref="I3">
    <cfRule type="top10" priority="51" bottom="1" rank="1"/>
    <cfRule type="top10" dxfId="55" priority="52" rank="1"/>
  </conditionalFormatting>
  <conditionalFormatting sqref="J3">
    <cfRule type="top10" priority="49" bottom="1" rank="1"/>
    <cfRule type="top10" dxfId="54" priority="50" rank="1"/>
  </conditionalFormatting>
  <conditionalFormatting sqref="E4">
    <cfRule type="top10" priority="47" bottom="1" rank="1"/>
    <cfRule type="top10" dxfId="53" priority="48" rank="1"/>
  </conditionalFormatting>
  <conditionalFormatting sqref="F4">
    <cfRule type="top10" priority="45" bottom="1" rank="1"/>
    <cfRule type="top10" dxfId="52" priority="46" rank="1"/>
  </conditionalFormatting>
  <conditionalFormatting sqref="G4">
    <cfRule type="top10" priority="43" bottom="1" rank="1"/>
    <cfRule type="top10" dxfId="51" priority="44" rank="1"/>
  </conditionalFormatting>
  <conditionalFormatting sqref="H4">
    <cfRule type="top10" priority="41" bottom="1" rank="1"/>
    <cfRule type="top10" dxfId="50" priority="42" rank="1"/>
  </conditionalFormatting>
  <conditionalFormatting sqref="I4">
    <cfRule type="top10" priority="39" bottom="1" rank="1"/>
    <cfRule type="top10" dxfId="49" priority="40" rank="1"/>
  </conditionalFormatting>
  <conditionalFormatting sqref="J4">
    <cfRule type="top10" priority="37" bottom="1" rank="1"/>
    <cfRule type="top10" dxfId="48" priority="38" rank="1"/>
  </conditionalFormatting>
  <conditionalFormatting sqref="E5">
    <cfRule type="top10" priority="35" bottom="1" rank="1"/>
    <cfRule type="top10" dxfId="47" priority="36" rank="1"/>
  </conditionalFormatting>
  <conditionalFormatting sqref="F5">
    <cfRule type="top10" priority="33" bottom="1" rank="1"/>
    <cfRule type="top10" dxfId="46" priority="34" rank="1"/>
  </conditionalFormatting>
  <conditionalFormatting sqref="G5">
    <cfRule type="top10" priority="31" bottom="1" rank="1"/>
    <cfRule type="top10" dxfId="45" priority="32" rank="1"/>
  </conditionalFormatting>
  <conditionalFormatting sqref="H5">
    <cfRule type="top10" priority="29" bottom="1" rank="1"/>
    <cfRule type="top10" dxfId="44" priority="30" rank="1"/>
  </conditionalFormatting>
  <conditionalFormatting sqref="I5">
    <cfRule type="top10" priority="27" bottom="1" rank="1"/>
    <cfRule type="top10" dxfId="43" priority="28" rank="1"/>
  </conditionalFormatting>
  <conditionalFormatting sqref="J5">
    <cfRule type="top10" priority="25" bottom="1" rank="1"/>
    <cfRule type="top10" dxfId="42" priority="26" rank="1"/>
  </conditionalFormatting>
  <conditionalFormatting sqref="E6">
    <cfRule type="top10" priority="23" bottom="1" rank="1"/>
    <cfRule type="top10" dxfId="41" priority="24" rank="1"/>
  </conditionalFormatting>
  <conditionalFormatting sqref="F6">
    <cfRule type="top10" priority="21" bottom="1" rank="1"/>
    <cfRule type="top10" dxfId="40" priority="22" rank="1"/>
  </conditionalFormatting>
  <conditionalFormatting sqref="G6">
    <cfRule type="top10" priority="19" bottom="1" rank="1"/>
    <cfRule type="top10" dxfId="39" priority="20" rank="1"/>
  </conditionalFormatting>
  <conditionalFormatting sqref="H6">
    <cfRule type="top10" priority="17" bottom="1" rank="1"/>
    <cfRule type="top10" dxfId="38" priority="18" rank="1"/>
  </conditionalFormatting>
  <conditionalFormatting sqref="I6">
    <cfRule type="top10" priority="15" bottom="1" rank="1"/>
    <cfRule type="top10" dxfId="37" priority="16" rank="1"/>
  </conditionalFormatting>
  <conditionalFormatting sqref="J6">
    <cfRule type="top10" priority="13" bottom="1" rank="1"/>
    <cfRule type="top10" dxfId="36" priority="14" rank="1"/>
  </conditionalFormatting>
  <conditionalFormatting sqref="E7">
    <cfRule type="top10" priority="11" bottom="1" rank="1"/>
    <cfRule type="top10" dxfId="35" priority="12" rank="1"/>
  </conditionalFormatting>
  <conditionalFormatting sqref="F7">
    <cfRule type="top10" priority="9" bottom="1" rank="1"/>
    <cfRule type="top10" dxfId="34" priority="10" rank="1"/>
  </conditionalFormatting>
  <conditionalFormatting sqref="G7">
    <cfRule type="top10" priority="7" bottom="1" rank="1"/>
    <cfRule type="top10" dxfId="33" priority="8" rank="1"/>
  </conditionalFormatting>
  <conditionalFormatting sqref="H7">
    <cfRule type="top10" priority="5" bottom="1" rank="1"/>
    <cfRule type="top10" dxfId="32" priority="6" rank="1"/>
  </conditionalFormatting>
  <conditionalFormatting sqref="I7">
    <cfRule type="top10" priority="3" bottom="1" rank="1"/>
    <cfRule type="top10" dxfId="31" priority="4" rank="1"/>
  </conditionalFormatting>
  <conditionalFormatting sqref="J7">
    <cfRule type="top10" priority="1" bottom="1" rank="1"/>
    <cfRule type="top10" dxfId="3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C99C3FE-632C-4B6E-830F-B536A8444F08}">
          <x14:formula1>
            <xm:f>'C:\Users\gih93\Desktop\[ABRA Scoring 2016.xlsm]Data'!#REF!</xm:f>
          </x14:formula1>
          <xm:sqref>B2</xm:sqref>
        </x14:dataValidation>
        <x14:dataValidation type="list" allowBlank="1" showInputMessage="1" showErrorMessage="1" xr:uid="{376F594B-EF52-430C-8805-6506D141DFD4}">
          <x14:formula1>
            <xm:f>'C:\Users\gih93\Desktop\[ABRA Scoring 2016.xlsm]Data'!#REF!</xm:f>
          </x14:formula1>
          <xm:sqref>B3:B4</xm:sqref>
        </x14:dataValidation>
        <x14:dataValidation type="list" allowBlank="1" showInputMessage="1" showErrorMessage="1" xr:uid="{730E8F7F-F10F-4ADC-9584-CEB5F370AFB1}">
          <x14:formula1>
            <xm:f>'C:\Users\Ronald\Documents\2016 ABRA\[ABRA Scoring 2016.xlsm]Data'!#REF!</xm:f>
          </x14:formula1>
          <xm:sqref>B5</xm:sqref>
        </x14:dataValidation>
        <x14:dataValidation type="list" allowBlank="1" showInputMessage="1" showErrorMessage="1" xr:uid="{A76B1BFA-7A30-42D9-B897-17F169EFBFF0}">
          <x14:formula1>
            <xm:f>'C:\Users\abra2\AppData\Local\Packages\Microsoft.MicrosoftEdge_8wekyb3d8bbwe\TempState\Downloads\[9292018 Results for Lisa.xlsx (2).xlsm]Data'!#REF!</xm:f>
          </x14:formula1>
          <xm:sqref>B6</xm:sqref>
        </x14:dataValidation>
        <x14:dataValidation type="list" allowBlank="1" showInputMessage="1" showErrorMessage="1" xr:uid="{64E2B7A7-CFDE-45D2-B743-BBA15C91CCAE}">
          <x14:formula1>
            <xm:f>'C:\Users\gih93\Documents\ABRA2018\[ABRA Scoring 2016.xlsm]Data'!#REF!</xm:f>
          </x14:formula1>
          <xm:sqref>B7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78086-D758-4830-8BEF-649DFF493250}">
  <dimension ref="A1:O6"/>
  <sheetViews>
    <sheetView workbookViewId="0">
      <selection activeCell="A4" sqref="A4:O4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117</v>
      </c>
      <c r="C2" s="8">
        <v>43273</v>
      </c>
      <c r="D2" s="9" t="s">
        <v>80</v>
      </c>
      <c r="E2" s="7">
        <v>185</v>
      </c>
      <c r="F2" s="7">
        <v>177</v>
      </c>
      <c r="G2" s="7">
        <v>181</v>
      </c>
      <c r="H2" s="7">
        <v>182</v>
      </c>
      <c r="I2" s="7"/>
      <c r="J2" s="7"/>
      <c r="K2" s="10">
        <v>4</v>
      </c>
      <c r="L2" s="10">
        <v>725</v>
      </c>
      <c r="M2" s="11">
        <v>181.25</v>
      </c>
      <c r="N2" s="10">
        <v>4</v>
      </c>
      <c r="O2" s="11">
        <v>185.25</v>
      </c>
    </row>
    <row r="3" spans="1:15" x14ac:dyDescent="0.25">
      <c r="A3" s="7" t="s">
        <v>5</v>
      </c>
      <c r="B3" s="7" t="s">
        <v>117</v>
      </c>
      <c r="C3" s="8">
        <v>43274</v>
      </c>
      <c r="D3" s="9" t="s">
        <v>80</v>
      </c>
      <c r="E3" s="7">
        <v>168</v>
      </c>
      <c r="F3" s="7">
        <v>177</v>
      </c>
      <c r="G3" s="7">
        <v>173</v>
      </c>
      <c r="H3" s="7">
        <v>180</v>
      </c>
      <c r="I3" s="7">
        <v>180</v>
      </c>
      <c r="J3" s="7">
        <v>170</v>
      </c>
      <c r="K3" s="10">
        <v>6</v>
      </c>
      <c r="L3" s="10">
        <v>1048</v>
      </c>
      <c r="M3" s="11">
        <v>174.66666666666666</v>
      </c>
      <c r="N3" s="10">
        <v>8</v>
      </c>
      <c r="O3" s="11">
        <v>182.66666666666666</v>
      </c>
    </row>
    <row r="4" spans="1:15" x14ac:dyDescent="0.25">
      <c r="A4" s="7" t="s">
        <v>5</v>
      </c>
      <c r="B4" s="7" t="s">
        <v>117</v>
      </c>
      <c r="C4" s="8">
        <v>43393</v>
      </c>
      <c r="D4" s="9" t="s">
        <v>80</v>
      </c>
      <c r="E4" s="7">
        <v>186</v>
      </c>
      <c r="F4" s="7">
        <v>179</v>
      </c>
      <c r="G4" s="7">
        <v>183</v>
      </c>
      <c r="H4" s="7">
        <v>183</v>
      </c>
      <c r="I4" s="7"/>
      <c r="J4" s="7"/>
      <c r="K4" s="10">
        <v>4</v>
      </c>
      <c r="L4" s="10">
        <v>731</v>
      </c>
      <c r="M4" s="11">
        <v>182.75</v>
      </c>
      <c r="N4" s="10">
        <v>6</v>
      </c>
      <c r="O4" s="11">
        <v>188.75</v>
      </c>
    </row>
    <row r="5" spans="1:15" x14ac:dyDescent="0.25">
      <c r="D5" s="1"/>
    </row>
    <row r="6" spans="1:15" x14ac:dyDescent="0.25">
      <c r="K6" s="12">
        <f>SUM(K2:K5)</f>
        <v>14</v>
      </c>
      <c r="L6" s="12">
        <f>SUM(L2:L5)</f>
        <v>2504</v>
      </c>
      <c r="M6" s="1">
        <f>SUM(L6/K6)</f>
        <v>178.85714285714286</v>
      </c>
      <c r="N6" s="12">
        <f>SUM(N2:N5)</f>
        <v>18</v>
      </c>
      <c r="O6" s="1">
        <f t="shared" ref="O6" si="0">SUM(M6+N6)</f>
        <v>196.85714285714286</v>
      </c>
    </row>
  </sheetData>
  <conditionalFormatting sqref="E1">
    <cfRule type="top10" priority="59" bottom="1" rank="1"/>
    <cfRule type="top10" dxfId="2225" priority="60" rank="1"/>
  </conditionalFormatting>
  <conditionalFormatting sqref="F1">
    <cfRule type="top10" priority="57" bottom="1" rank="1"/>
    <cfRule type="top10" dxfId="2224" priority="58" rank="1"/>
  </conditionalFormatting>
  <conditionalFormatting sqref="G1">
    <cfRule type="top10" priority="55" bottom="1" rank="1"/>
    <cfRule type="top10" dxfId="2223" priority="56" rank="1"/>
  </conditionalFormatting>
  <conditionalFormatting sqref="H1">
    <cfRule type="top10" priority="53" bottom="1" rank="1"/>
    <cfRule type="top10" dxfId="2222" priority="54" rank="1"/>
  </conditionalFormatting>
  <conditionalFormatting sqref="I1">
    <cfRule type="top10" priority="51" bottom="1" rank="1"/>
    <cfRule type="top10" dxfId="2221" priority="52" rank="1"/>
  </conditionalFormatting>
  <conditionalFormatting sqref="J1">
    <cfRule type="top10" priority="49" bottom="1" rank="1"/>
    <cfRule type="top10" dxfId="2220" priority="50" rank="1"/>
  </conditionalFormatting>
  <conditionalFormatting sqref="E2">
    <cfRule type="top10" priority="35" bottom="1" rank="1"/>
    <cfRule type="top10" dxfId="2219" priority="36" rank="1"/>
  </conditionalFormatting>
  <conditionalFormatting sqref="F2">
    <cfRule type="top10" priority="33" bottom="1" rank="1"/>
    <cfRule type="top10" dxfId="2218" priority="34" rank="1"/>
  </conditionalFormatting>
  <conditionalFormatting sqref="G2">
    <cfRule type="top10" priority="31" bottom="1" rank="1"/>
    <cfRule type="top10" dxfId="2217" priority="32" rank="1"/>
  </conditionalFormatting>
  <conditionalFormatting sqref="H2">
    <cfRule type="top10" priority="29" bottom="1" rank="1"/>
    <cfRule type="top10" dxfId="2216" priority="30" rank="1"/>
  </conditionalFormatting>
  <conditionalFormatting sqref="I2">
    <cfRule type="top10" priority="27" bottom="1" rank="1"/>
    <cfRule type="top10" dxfId="2215" priority="28" rank="1"/>
  </conditionalFormatting>
  <conditionalFormatting sqref="J2">
    <cfRule type="top10" priority="25" bottom="1" rank="1"/>
    <cfRule type="top10" dxfId="2214" priority="26" rank="1"/>
  </conditionalFormatting>
  <conditionalFormatting sqref="E3">
    <cfRule type="top10" priority="23" bottom="1" rank="1"/>
    <cfRule type="top10" dxfId="2213" priority="24" rank="1"/>
  </conditionalFormatting>
  <conditionalFormatting sqref="F3">
    <cfRule type="top10" priority="21" bottom="1" rank="1"/>
    <cfRule type="top10" dxfId="2212" priority="22" rank="1"/>
  </conditionalFormatting>
  <conditionalFormatting sqref="G3">
    <cfRule type="top10" priority="19" bottom="1" rank="1"/>
    <cfRule type="top10" dxfId="2211" priority="20" rank="1"/>
  </conditionalFormatting>
  <conditionalFormatting sqref="H3">
    <cfRule type="top10" priority="17" bottom="1" rank="1"/>
    <cfRule type="top10" dxfId="2210" priority="18" rank="1"/>
  </conditionalFormatting>
  <conditionalFormatting sqref="I3">
    <cfRule type="top10" priority="15" bottom="1" rank="1"/>
    <cfRule type="top10" dxfId="2209" priority="16" rank="1"/>
  </conditionalFormatting>
  <conditionalFormatting sqref="J3">
    <cfRule type="top10" priority="13" bottom="1" rank="1"/>
    <cfRule type="top10" dxfId="2208" priority="14" rank="1"/>
  </conditionalFormatting>
  <conditionalFormatting sqref="E4">
    <cfRule type="top10" priority="11" bottom="1" rank="1"/>
    <cfRule type="top10" dxfId="2207" priority="12" rank="1"/>
  </conditionalFormatting>
  <conditionalFormatting sqref="F4">
    <cfRule type="top10" priority="9" bottom="1" rank="1"/>
    <cfRule type="top10" dxfId="2206" priority="10" rank="1"/>
  </conditionalFormatting>
  <conditionalFormatting sqref="G4">
    <cfRule type="top10" priority="7" bottom="1" rank="1"/>
    <cfRule type="top10" dxfId="2205" priority="8" rank="1"/>
  </conditionalFormatting>
  <conditionalFormatting sqref="H4">
    <cfRule type="top10" priority="5" bottom="1" rank="1"/>
    <cfRule type="top10" dxfId="2204" priority="6" rank="1"/>
  </conditionalFormatting>
  <conditionalFormatting sqref="I4">
    <cfRule type="top10" priority="3" bottom="1" rank="1"/>
    <cfRule type="top10" dxfId="2203" priority="4" rank="1"/>
  </conditionalFormatting>
  <conditionalFormatting sqref="J4">
    <cfRule type="top10" priority="1" bottom="1" rank="1"/>
    <cfRule type="top10" dxfId="220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DB0E017-FA11-4D26-AB4D-42460480237E}">
          <x14:formula1>
            <xm:f>'C:\Users\abra2\Desktop\ABRA Files and More\AUTO BENCH REST ASSOCIATION FILE\ABRA 2018\Tennessee\[ABRA Tennessee Scoring Program.xlsm]Data'!#REF!</xm:f>
          </x14:formula1>
          <xm:sqref>B2:B3</xm:sqref>
        </x14:dataValidation>
        <x14:dataValidation type="list" allowBlank="1" showInputMessage="1" showErrorMessage="1" xr:uid="{2C9BC6C5-F942-4A81-8B3A-E820F63484D5}">
          <x14:formula1>
            <xm:f>'C:\Users\abra2\Desktop\ABRA Files and More\AUTO BENCH REST ASSOCIATION FILE\ABRA 2018\Tennessee\[ABRA Tennessee Scoring Program.xlsm]Data'!#REF!</xm:f>
          </x14:formula1>
          <xm:sqref>B4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B169D-6746-47CD-A432-A61D70BC4BA3}">
  <dimension ref="A1:O6"/>
  <sheetViews>
    <sheetView workbookViewId="0">
      <selection activeCell="A4" sqref="A4:O4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ht="26.25" x14ac:dyDescent="0.25">
      <c r="A2" s="7" t="s">
        <v>5</v>
      </c>
      <c r="B2" s="7" t="s">
        <v>144</v>
      </c>
      <c r="C2" s="8" t="s">
        <v>140</v>
      </c>
      <c r="D2" s="57" t="s">
        <v>141</v>
      </c>
      <c r="E2" s="7">
        <v>30</v>
      </c>
      <c r="F2" s="7">
        <v>5</v>
      </c>
      <c r="G2" s="7">
        <v>0</v>
      </c>
      <c r="H2" s="7">
        <v>0</v>
      </c>
      <c r="I2" s="7">
        <v>0</v>
      </c>
      <c r="J2" s="7">
        <v>0</v>
      </c>
      <c r="K2" s="10">
        <v>6</v>
      </c>
      <c r="L2" s="10">
        <v>35</v>
      </c>
      <c r="M2" s="11">
        <v>5.833333333333333</v>
      </c>
      <c r="N2" s="10">
        <v>4</v>
      </c>
      <c r="O2" s="11">
        <v>9.8333333333333321</v>
      </c>
    </row>
    <row r="3" spans="1:15" x14ac:dyDescent="0.25">
      <c r="A3" s="7" t="s">
        <v>5</v>
      </c>
      <c r="B3" s="7" t="s">
        <v>156</v>
      </c>
      <c r="C3" s="8">
        <v>43352</v>
      </c>
      <c r="D3" s="9" t="s">
        <v>154</v>
      </c>
      <c r="E3" s="7">
        <v>126</v>
      </c>
      <c r="F3" s="7">
        <v>121</v>
      </c>
      <c r="G3" s="7">
        <v>83</v>
      </c>
      <c r="H3" s="7">
        <v>152</v>
      </c>
      <c r="I3" s="7">
        <v>85</v>
      </c>
      <c r="J3" s="7">
        <v>90</v>
      </c>
      <c r="K3" s="10">
        <v>6</v>
      </c>
      <c r="L3" s="10">
        <v>657</v>
      </c>
      <c r="M3" s="11">
        <v>109.5</v>
      </c>
      <c r="N3" s="10">
        <v>4</v>
      </c>
      <c r="O3" s="11">
        <v>113.5</v>
      </c>
    </row>
    <row r="4" spans="1:15" x14ac:dyDescent="0.25">
      <c r="A4" s="7" t="s">
        <v>5</v>
      </c>
      <c r="B4" s="7" t="s">
        <v>178</v>
      </c>
      <c r="C4" s="8">
        <v>43415</v>
      </c>
      <c r="D4" s="9" t="s">
        <v>166</v>
      </c>
      <c r="E4" s="7">
        <v>143</v>
      </c>
      <c r="F4" s="7">
        <v>151</v>
      </c>
      <c r="G4" s="7">
        <v>0</v>
      </c>
      <c r="H4" s="7">
        <v>107</v>
      </c>
      <c r="I4" s="7"/>
      <c r="J4" s="7"/>
      <c r="K4" s="10">
        <v>4</v>
      </c>
      <c r="L4" s="10">
        <v>401</v>
      </c>
      <c r="M4" s="11">
        <v>100.25</v>
      </c>
      <c r="N4" s="10">
        <v>2</v>
      </c>
      <c r="O4" s="11">
        <f t="shared" ref="O4" si="0">SUM(M4+N4)</f>
        <v>102.25</v>
      </c>
    </row>
    <row r="5" spans="1:15" x14ac:dyDescent="0.25">
      <c r="D5" s="1"/>
    </row>
    <row r="6" spans="1:15" x14ac:dyDescent="0.25">
      <c r="K6" s="12">
        <f>SUM(K2:K5)</f>
        <v>16</v>
      </c>
      <c r="L6" s="12">
        <f>SUM(L2:L5)</f>
        <v>1093</v>
      </c>
      <c r="M6" s="1">
        <f>SUM(L6/K6)</f>
        <v>68.3125</v>
      </c>
      <c r="N6" s="12">
        <f>SUM(N2:N5)</f>
        <v>10</v>
      </c>
      <c r="O6" s="1">
        <f t="shared" ref="O6" si="1">SUM(M6+N6)</f>
        <v>78.3125</v>
      </c>
    </row>
  </sheetData>
  <conditionalFormatting sqref="E1">
    <cfRule type="top10" priority="59" bottom="1" rank="1"/>
    <cfRule type="top10" dxfId="29" priority="60" rank="1"/>
  </conditionalFormatting>
  <conditionalFormatting sqref="F1">
    <cfRule type="top10" priority="57" bottom="1" rank="1"/>
    <cfRule type="top10" dxfId="28" priority="58" rank="1"/>
  </conditionalFormatting>
  <conditionalFormatting sqref="G1">
    <cfRule type="top10" priority="55" bottom="1" rank="1"/>
    <cfRule type="top10" dxfId="27" priority="56" rank="1"/>
  </conditionalFormatting>
  <conditionalFormatting sqref="H1">
    <cfRule type="top10" priority="53" bottom="1" rank="1"/>
    <cfRule type="top10" dxfId="26" priority="54" rank="1"/>
  </conditionalFormatting>
  <conditionalFormatting sqref="I1">
    <cfRule type="top10" priority="51" bottom="1" rank="1"/>
    <cfRule type="top10" dxfId="25" priority="52" rank="1"/>
  </conditionalFormatting>
  <conditionalFormatting sqref="J1">
    <cfRule type="top10" priority="49" bottom="1" rank="1"/>
    <cfRule type="top10" dxfId="24" priority="50" rank="1"/>
  </conditionalFormatting>
  <conditionalFormatting sqref="E2">
    <cfRule type="top10" priority="35" bottom="1" rank="1"/>
    <cfRule type="top10" dxfId="23" priority="36" rank="1"/>
  </conditionalFormatting>
  <conditionalFormatting sqref="F2">
    <cfRule type="top10" priority="33" bottom="1" rank="1"/>
    <cfRule type="top10" dxfId="22" priority="34" rank="1"/>
  </conditionalFormatting>
  <conditionalFormatting sqref="G2">
    <cfRule type="top10" priority="31" bottom="1" rank="1"/>
    <cfRule type="top10" dxfId="21" priority="32" rank="1"/>
  </conditionalFormatting>
  <conditionalFormatting sqref="H2">
    <cfRule type="top10" priority="29" bottom="1" rank="1"/>
    <cfRule type="top10" dxfId="20" priority="30" rank="1"/>
  </conditionalFormatting>
  <conditionalFormatting sqref="I2">
    <cfRule type="top10" priority="27" bottom="1" rank="1"/>
    <cfRule type="top10" dxfId="19" priority="28" rank="1"/>
  </conditionalFormatting>
  <conditionalFormatting sqref="J2">
    <cfRule type="top10" priority="25" bottom="1" rank="1"/>
    <cfRule type="top10" dxfId="18" priority="26" rank="1"/>
  </conditionalFormatting>
  <conditionalFormatting sqref="E3">
    <cfRule type="top10" priority="23" bottom="1" rank="1"/>
    <cfRule type="top10" dxfId="17" priority="24" rank="1"/>
  </conditionalFormatting>
  <conditionalFormatting sqref="F3">
    <cfRule type="top10" priority="21" bottom="1" rank="1"/>
    <cfRule type="top10" dxfId="16" priority="22" rank="1"/>
  </conditionalFormatting>
  <conditionalFormatting sqref="G3">
    <cfRule type="top10" priority="19" bottom="1" rank="1"/>
    <cfRule type="top10" dxfId="15" priority="20" rank="1"/>
  </conditionalFormatting>
  <conditionalFormatting sqref="H3">
    <cfRule type="top10" priority="17" bottom="1" rank="1"/>
    <cfRule type="top10" dxfId="14" priority="18" rank="1"/>
  </conditionalFormatting>
  <conditionalFormatting sqref="I3">
    <cfRule type="top10" priority="15" bottom="1" rank="1"/>
    <cfRule type="top10" dxfId="13" priority="16" rank="1"/>
  </conditionalFormatting>
  <conditionalFormatting sqref="J3">
    <cfRule type="top10" priority="13" bottom="1" rank="1"/>
    <cfRule type="top10" dxfId="12" priority="14" rank="1"/>
  </conditionalFormatting>
  <conditionalFormatting sqref="E4">
    <cfRule type="top10" priority="11" bottom="1" rank="1"/>
    <cfRule type="top10" dxfId="11" priority="12" rank="1"/>
  </conditionalFormatting>
  <conditionalFormatting sqref="F4">
    <cfRule type="top10" priority="9" bottom="1" rank="1"/>
    <cfRule type="top10" dxfId="10" priority="10" rank="1"/>
  </conditionalFormatting>
  <conditionalFormatting sqref="G4">
    <cfRule type="top10" priority="7" bottom="1" rank="1"/>
    <cfRule type="top10" dxfId="9" priority="8" rank="1"/>
  </conditionalFormatting>
  <conditionalFormatting sqref="H4">
    <cfRule type="top10" priority="5" bottom="1" rank="1"/>
    <cfRule type="top10" dxfId="8" priority="6" rank="1"/>
  </conditionalFormatting>
  <conditionalFormatting sqref="I4">
    <cfRule type="top10" priority="3" bottom="1" rank="1"/>
    <cfRule type="top10" dxfId="7" priority="4" rank="1"/>
  </conditionalFormatting>
  <conditionalFormatting sqref="J4">
    <cfRule type="top10" priority="1" bottom="1" rank="1"/>
    <cfRule type="top10" dxfId="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17E86DB-532B-435C-8025-51EE6367C93E}">
          <x14:formula1>
            <xm:f>'C:\Users\abra2\AppData\Local\Packages\Microsoft.MicrosoftEdge_8wekyb3d8bbwe\TempState\Downloads\[ABRA State match aug 18 (2).xlsm]Data'!#REF!</xm:f>
          </x14:formula1>
          <xm:sqref>B2</xm:sqref>
        </x14:dataValidation>
        <x14:dataValidation type="list" allowBlank="1" showInputMessage="1" showErrorMessage="1" xr:uid="{6DBF104E-A8E0-42F7-AB65-BD90BD9FCDB7}">
          <x14:formula1>
            <xm:f>'C:\Users\abra2\AppData\Local\Packages\Microsoft.MicrosoftEdge_8wekyb3d8bbwe\TempState\Downloads\[ABRA September18 (2).xlsm]Data'!#REF!</xm:f>
          </x14:formula1>
          <xm:sqref>B3</xm:sqref>
        </x14:dataValidation>
        <x14:dataValidation type="list" allowBlank="1" showInputMessage="1" showErrorMessage="1" xr:uid="{28142F38-EB23-4F3A-B679-107CBE95C029}">
          <x14:formula1>
            <xm:f>'C:\Users\abra2\AppData\Local\Packages\Microsoft.MicrosoftEdge_8wekyb3d8bbwe\TempState\Downloads\[ABRA Novemeber 18 (2).xlsm]Data'!#REF!</xm:f>
          </x14:formula1>
          <xm:sqref>B4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67D1-A572-4198-A40D-5EB8156B9F0C}">
  <dimension ref="A1:O12"/>
  <sheetViews>
    <sheetView workbookViewId="0">
      <selection activeCell="A10" sqref="A10:O10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79</v>
      </c>
      <c r="C2" s="8">
        <v>43212</v>
      </c>
      <c r="D2" s="9" t="s">
        <v>80</v>
      </c>
      <c r="E2" s="7">
        <v>172</v>
      </c>
      <c r="F2" s="7">
        <v>173</v>
      </c>
      <c r="G2" s="7">
        <v>166</v>
      </c>
      <c r="H2" s="7">
        <v>161</v>
      </c>
      <c r="I2" s="7"/>
      <c r="J2" s="7"/>
      <c r="K2" s="10">
        <v>4</v>
      </c>
      <c r="L2" s="10">
        <v>672</v>
      </c>
      <c r="M2" s="11">
        <v>168</v>
      </c>
      <c r="N2" s="10">
        <v>11</v>
      </c>
      <c r="O2" s="11">
        <v>179</v>
      </c>
    </row>
    <row r="3" spans="1:15" x14ac:dyDescent="0.25">
      <c r="A3" s="7" t="s">
        <v>5</v>
      </c>
      <c r="B3" s="7" t="s">
        <v>79</v>
      </c>
      <c r="C3" s="8">
        <v>43226</v>
      </c>
      <c r="D3" s="9" t="s">
        <v>80</v>
      </c>
      <c r="E3" s="7">
        <v>161</v>
      </c>
      <c r="F3" s="7">
        <v>175</v>
      </c>
      <c r="G3" s="7">
        <v>161</v>
      </c>
      <c r="H3" s="7">
        <v>171</v>
      </c>
      <c r="I3" s="7"/>
      <c r="J3" s="7"/>
      <c r="K3" s="10">
        <v>4</v>
      </c>
      <c r="L3" s="10">
        <v>668</v>
      </c>
      <c r="M3" s="11">
        <v>167</v>
      </c>
      <c r="N3" s="10">
        <v>11</v>
      </c>
      <c r="O3" s="11">
        <f>SUM(N3+M3)</f>
        <v>178</v>
      </c>
    </row>
    <row r="4" spans="1:15" x14ac:dyDescent="0.25">
      <c r="A4" s="7" t="s">
        <v>5</v>
      </c>
      <c r="B4" s="7" t="s">
        <v>79</v>
      </c>
      <c r="C4" s="8">
        <v>43296</v>
      </c>
      <c r="D4" s="9" t="s">
        <v>80</v>
      </c>
      <c r="E4" s="7">
        <v>181</v>
      </c>
      <c r="F4" s="7">
        <v>177</v>
      </c>
      <c r="G4" s="7">
        <v>175</v>
      </c>
      <c r="H4" s="7">
        <v>178</v>
      </c>
      <c r="I4" s="7"/>
      <c r="J4" s="7"/>
      <c r="K4" s="10">
        <v>4</v>
      </c>
      <c r="L4" s="10">
        <v>711</v>
      </c>
      <c r="M4" s="11">
        <v>177.75</v>
      </c>
      <c r="N4" s="10">
        <v>13</v>
      </c>
      <c r="O4" s="11">
        <v>190.75</v>
      </c>
    </row>
    <row r="5" spans="1:15" x14ac:dyDescent="0.25">
      <c r="A5" s="7" t="s">
        <v>5</v>
      </c>
      <c r="B5" s="7" t="s">
        <v>79</v>
      </c>
      <c r="C5" s="8">
        <v>43315</v>
      </c>
      <c r="D5" s="9" t="s">
        <v>80</v>
      </c>
      <c r="E5" s="7">
        <v>182</v>
      </c>
      <c r="F5" s="7">
        <v>174</v>
      </c>
      <c r="G5" s="7">
        <v>178</v>
      </c>
      <c r="H5" s="7">
        <v>178</v>
      </c>
      <c r="I5" s="7"/>
      <c r="J5" s="7"/>
      <c r="K5" s="10">
        <v>4</v>
      </c>
      <c r="L5" s="10">
        <v>712</v>
      </c>
      <c r="M5" s="11">
        <v>178</v>
      </c>
      <c r="N5" s="10">
        <v>13</v>
      </c>
      <c r="O5" s="11">
        <v>191</v>
      </c>
    </row>
    <row r="6" spans="1:15" x14ac:dyDescent="0.25">
      <c r="A6" s="7" t="s">
        <v>5</v>
      </c>
      <c r="B6" s="7" t="s">
        <v>79</v>
      </c>
      <c r="C6" s="8">
        <v>43316</v>
      </c>
      <c r="D6" s="9" t="s">
        <v>80</v>
      </c>
      <c r="E6" s="7">
        <v>179</v>
      </c>
      <c r="F6" s="7">
        <v>179</v>
      </c>
      <c r="G6" s="7">
        <v>179</v>
      </c>
      <c r="H6" s="7">
        <v>176</v>
      </c>
      <c r="I6" s="7"/>
      <c r="J6" s="7"/>
      <c r="K6" s="10">
        <v>4</v>
      </c>
      <c r="L6" s="10">
        <v>713</v>
      </c>
      <c r="M6" s="11">
        <v>178.25</v>
      </c>
      <c r="N6" s="10">
        <v>13</v>
      </c>
      <c r="O6" s="11">
        <v>191.25</v>
      </c>
    </row>
    <row r="7" spans="1:15" x14ac:dyDescent="0.25">
      <c r="A7" s="7" t="s">
        <v>5</v>
      </c>
      <c r="B7" s="7" t="s">
        <v>79</v>
      </c>
      <c r="C7" s="8">
        <v>43344</v>
      </c>
      <c r="D7" s="9" t="s">
        <v>151</v>
      </c>
      <c r="E7" s="7">
        <v>175</v>
      </c>
      <c r="F7" s="7">
        <v>184</v>
      </c>
      <c r="G7" s="7">
        <v>173</v>
      </c>
      <c r="H7" s="7">
        <v>170</v>
      </c>
      <c r="I7" s="7">
        <v>169</v>
      </c>
      <c r="J7" s="7">
        <v>174</v>
      </c>
      <c r="K7" s="10">
        <v>6</v>
      </c>
      <c r="L7" s="10">
        <v>1045</v>
      </c>
      <c r="M7" s="11">
        <v>174.16666666666666</v>
      </c>
      <c r="N7" s="10">
        <v>4</v>
      </c>
      <c r="O7" s="11">
        <v>178.16666666666666</v>
      </c>
    </row>
    <row r="8" spans="1:15" x14ac:dyDescent="0.25">
      <c r="A8" s="7" t="s">
        <v>5</v>
      </c>
      <c r="B8" s="7" t="s">
        <v>79</v>
      </c>
      <c r="C8" s="8">
        <v>43351</v>
      </c>
      <c r="D8" s="9" t="s">
        <v>80</v>
      </c>
      <c r="E8" s="7">
        <v>175</v>
      </c>
      <c r="F8" s="7">
        <v>180</v>
      </c>
      <c r="G8" s="7">
        <v>165</v>
      </c>
      <c r="H8" s="7">
        <v>177</v>
      </c>
      <c r="I8" s="7"/>
      <c r="J8" s="7"/>
      <c r="K8" s="10">
        <v>4</v>
      </c>
      <c r="L8" s="10">
        <v>697</v>
      </c>
      <c r="M8" s="11">
        <v>174.25</v>
      </c>
      <c r="N8" s="10">
        <v>4</v>
      </c>
      <c r="O8" s="11">
        <v>178.25</v>
      </c>
    </row>
    <row r="9" spans="1:15" x14ac:dyDescent="0.25">
      <c r="A9" s="7" t="s">
        <v>5</v>
      </c>
      <c r="B9" s="7" t="s">
        <v>79</v>
      </c>
      <c r="C9" s="8">
        <v>43352</v>
      </c>
      <c r="D9" s="9" t="s">
        <v>80</v>
      </c>
      <c r="E9" s="7">
        <v>175</v>
      </c>
      <c r="F9" s="7">
        <v>180</v>
      </c>
      <c r="G9" s="7">
        <v>178</v>
      </c>
      <c r="H9" s="7">
        <v>177</v>
      </c>
      <c r="I9" s="7">
        <v>179</v>
      </c>
      <c r="J9" s="7">
        <v>178</v>
      </c>
      <c r="K9" s="10">
        <v>6</v>
      </c>
      <c r="L9" s="10">
        <v>1067</v>
      </c>
      <c r="M9" s="11">
        <v>177.83333333333334</v>
      </c>
      <c r="N9" s="10">
        <v>8</v>
      </c>
      <c r="O9" s="11">
        <v>185.83333333333334</v>
      </c>
    </row>
    <row r="10" spans="1:15" x14ac:dyDescent="0.25">
      <c r="A10" s="7" t="s">
        <v>5</v>
      </c>
      <c r="B10" s="7" t="s">
        <v>79</v>
      </c>
      <c r="C10" s="8">
        <v>43380</v>
      </c>
      <c r="D10" s="9" t="s">
        <v>80</v>
      </c>
      <c r="E10" s="7">
        <v>174</v>
      </c>
      <c r="F10" s="7">
        <v>161</v>
      </c>
      <c r="G10" s="7">
        <v>177</v>
      </c>
      <c r="H10" s="7">
        <v>171</v>
      </c>
      <c r="I10" s="7"/>
      <c r="J10" s="7"/>
      <c r="K10" s="10">
        <v>4</v>
      </c>
      <c r="L10" s="10">
        <v>683</v>
      </c>
      <c r="M10" s="11">
        <v>170.75</v>
      </c>
      <c r="N10" s="10">
        <v>4</v>
      </c>
      <c r="O10" s="11">
        <v>174.75</v>
      </c>
    </row>
    <row r="11" spans="1:15" x14ac:dyDescent="0.25">
      <c r="D11" s="1"/>
    </row>
    <row r="12" spans="1:15" x14ac:dyDescent="0.25">
      <c r="K12" s="12">
        <f>SUM(K2:K11)</f>
        <v>40</v>
      </c>
      <c r="L12" s="12">
        <f>SUM(L2:L11)</f>
        <v>6968</v>
      </c>
      <c r="M12" s="1">
        <f>SUM(L12/K12)</f>
        <v>174.2</v>
      </c>
      <c r="N12" s="12">
        <f>SUM(N2:N11)</f>
        <v>81</v>
      </c>
      <c r="O12" s="1">
        <f t="shared" ref="O12" si="0">SUM(M12+N12)</f>
        <v>255.2</v>
      </c>
    </row>
  </sheetData>
  <conditionalFormatting sqref="E1">
    <cfRule type="top10" priority="143" bottom="1" rank="1"/>
    <cfRule type="top10" dxfId="2201" priority="144" rank="1"/>
  </conditionalFormatting>
  <conditionalFormatting sqref="F1">
    <cfRule type="top10" priority="141" bottom="1" rank="1"/>
    <cfRule type="top10" dxfId="2200" priority="142" rank="1"/>
  </conditionalFormatting>
  <conditionalFormatting sqref="G1">
    <cfRule type="top10" priority="139" bottom="1" rank="1"/>
    <cfRule type="top10" dxfId="2199" priority="140" rank="1"/>
  </conditionalFormatting>
  <conditionalFormatting sqref="H1">
    <cfRule type="top10" priority="137" bottom="1" rank="1"/>
    <cfRule type="top10" dxfId="2198" priority="138" rank="1"/>
  </conditionalFormatting>
  <conditionalFormatting sqref="I1">
    <cfRule type="top10" priority="135" bottom="1" rank="1"/>
    <cfRule type="top10" dxfId="2197" priority="136" rank="1"/>
  </conditionalFormatting>
  <conditionalFormatting sqref="J1">
    <cfRule type="top10" priority="133" bottom="1" rank="1"/>
    <cfRule type="top10" dxfId="2196" priority="134" rank="1"/>
  </conditionalFormatting>
  <conditionalFormatting sqref="E2">
    <cfRule type="top10" priority="107" bottom="1" rank="1"/>
    <cfRule type="top10" dxfId="2195" priority="108" rank="1"/>
  </conditionalFormatting>
  <conditionalFormatting sqref="F2">
    <cfRule type="top10" priority="105" bottom="1" rank="1"/>
    <cfRule type="top10" dxfId="2194" priority="106" rank="1"/>
  </conditionalFormatting>
  <conditionalFormatting sqref="G2">
    <cfRule type="top10" priority="103" bottom="1" rank="1"/>
    <cfRule type="top10" dxfId="2193" priority="104" rank="1"/>
  </conditionalFormatting>
  <conditionalFormatting sqref="H2">
    <cfRule type="top10" priority="101" bottom="1" rank="1"/>
    <cfRule type="top10" dxfId="2192" priority="102" rank="1"/>
  </conditionalFormatting>
  <conditionalFormatting sqref="I2">
    <cfRule type="top10" priority="99" bottom="1" rank="1"/>
    <cfRule type="top10" dxfId="2191" priority="100" rank="1"/>
  </conditionalFormatting>
  <conditionalFormatting sqref="J2">
    <cfRule type="top10" priority="97" bottom="1" rank="1"/>
    <cfRule type="top10" dxfId="2190" priority="98" rank="1"/>
  </conditionalFormatting>
  <conditionalFormatting sqref="E3">
    <cfRule type="top10" priority="95" bottom="1" rank="1"/>
    <cfRule type="top10" dxfId="2189" priority="96" rank="1"/>
  </conditionalFormatting>
  <conditionalFormatting sqref="F3">
    <cfRule type="top10" priority="93" bottom="1" rank="1"/>
    <cfRule type="top10" dxfId="2188" priority="94" rank="1"/>
  </conditionalFormatting>
  <conditionalFormatting sqref="G3">
    <cfRule type="top10" priority="91" bottom="1" rank="1"/>
    <cfRule type="top10" dxfId="2187" priority="92" rank="1"/>
  </conditionalFormatting>
  <conditionalFormatting sqref="H3">
    <cfRule type="top10" priority="89" bottom="1" rank="1"/>
    <cfRule type="top10" dxfId="2186" priority="90" rank="1"/>
  </conditionalFormatting>
  <conditionalFormatting sqref="I3">
    <cfRule type="top10" priority="87" bottom="1" rank="1"/>
    <cfRule type="top10" dxfId="2185" priority="88" rank="1"/>
  </conditionalFormatting>
  <conditionalFormatting sqref="J3">
    <cfRule type="top10" priority="85" bottom="1" rank="1"/>
    <cfRule type="top10" dxfId="2184" priority="86" rank="1"/>
  </conditionalFormatting>
  <conditionalFormatting sqref="E4">
    <cfRule type="top10" priority="83" bottom="1" rank="1"/>
    <cfRule type="top10" dxfId="2183" priority="84" rank="1"/>
  </conditionalFormatting>
  <conditionalFormatting sqref="F4">
    <cfRule type="top10" priority="81" bottom="1" rank="1"/>
    <cfRule type="top10" dxfId="2182" priority="82" rank="1"/>
  </conditionalFormatting>
  <conditionalFormatting sqref="G4">
    <cfRule type="top10" priority="79" bottom="1" rank="1"/>
    <cfRule type="top10" dxfId="2181" priority="80" rank="1"/>
  </conditionalFormatting>
  <conditionalFormatting sqref="H4">
    <cfRule type="top10" priority="77" bottom="1" rank="1"/>
    <cfRule type="top10" dxfId="2180" priority="78" rank="1"/>
  </conditionalFormatting>
  <conditionalFormatting sqref="I4">
    <cfRule type="top10" priority="75" bottom="1" rank="1"/>
    <cfRule type="top10" dxfId="2179" priority="76" rank="1"/>
  </conditionalFormatting>
  <conditionalFormatting sqref="J4">
    <cfRule type="top10" priority="73" bottom="1" rank="1"/>
    <cfRule type="top10" dxfId="2178" priority="74" rank="1"/>
  </conditionalFormatting>
  <conditionalFormatting sqref="E5">
    <cfRule type="top10" priority="71" bottom="1" rank="1"/>
    <cfRule type="top10" dxfId="2177" priority="72" rank="1"/>
  </conditionalFormatting>
  <conditionalFormatting sqref="F5">
    <cfRule type="top10" priority="69" bottom="1" rank="1"/>
    <cfRule type="top10" dxfId="2176" priority="70" rank="1"/>
  </conditionalFormatting>
  <conditionalFormatting sqref="G5">
    <cfRule type="top10" priority="67" bottom="1" rank="1"/>
    <cfRule type="top10" dxfId="2175" priority="68" rank="1"/>
  </conditionalFormatting>
  <conditionalFormatting sqref="H5">
    <cfRule type="top10" priority="65" bottom="1" rank="1"/>
    <cfRule type="top10" dxfId="2174" priority="66" rank="1"/>
  </conditionalFormatting>
  <conditionalFormatting sqref="I5">
    <cfRule type="top10" priority="63" bottom="1" rank="1"/>
    <cfRule type="top10" dxfId="2173" priority="64" rank="1"/>
  </conditionalFormatting>
  <conditionalFormatting sqref="J5">
    <cfRule type="top10" priority="61" bottom="1" rank="1"/>
    <cfRule type="top10" dxfId="2172" priority="62" rank="1"/>
  </conditionalFormatting>
  <conditionalFormatting sqref="E6">
    <cfRule type="top10" priority="49" bottom="1" rank="1"/>
    <cfRule type="top10" dxfId="2171" priority="50" rank="1"/>
  </conditionalFormatting>
  <conditionalFormatting sqref="F6">
    <cfRule type="top10" priority="51" bottom="1" rank="1"/>
    <cfRule type="top10" dxfId="2170" priority="52" rank="1"/>
  </conditionalFormatting>
  <conditionalFormatting sqref="G6">
    <cfRule type="top10" priority="53" bottom="1" rank="1"/>
    <cfRule type="top10" dxfId="2169" priority="54" rank="1"/>
  </conditionalFormatting>
  <conditionalFormatting sqref="H6">
    <cfRule type="top10" priority="55" bottom="1" rank="1"/>
    <cfRule type="top10" dxfId="2168" priority="56" rank="1"/>
  </conditionalFormatting>
  <conditionalFormatting sqref="I6">
    <cfRule type="top10" priority="57" bottom="1" rank="1"/>
    <cfRule type="top10" dxfId="2167" priority="58" rank="1"/>
  </conditionalFormatting>
  <conditionalFormatting sqref="J6">
    <cfRule type="top10" priority="59" bottom="1" rank="1"/>
    <cfRule type="top10" dxfId="2166" priority="60" rank="1"/>
  </conditionalFormatting>
  <conditionalFormatting sqref="E7">
    <cfRule type="top10" priority="37" bottom="1" rank="1"/>
    <cfRule type="top10" dxfId="2165" priority="38" rank="1"/>
  </conditionalFormatting>
  <conditionalFormatting sqref="F7">
    <cfRule type="top10" priority="39" bottom="1" rank="1"/>
    <cfRule type="top10" dxfId="2164" priority="40" rank="1"/>
  </conditionalFormatting>
  <conditionalFormatting sqref="G7">
    <cfRule type="top10" priority="41" bottom="1" rank="1"/>
    <cfRule type="top10" dxfId="2163" priority="42" rank="1"/>
  </conditionalFormatting>
  <conditionalFormatting sqref="H7">
    <cfRule type="top10" priority="43" bottom="1" rank="1"/>
    <cfRule type="top10" dxfId="2162" priority="44" rank="1"/>
  </conditionalFormatting>
  <conditionalFormatting sqref="I7">
    <cfRule type="top10" priority="45" bottom="1" rank="1"/>
    <cfRule type="top10" dxfId="2161" priority="46" rank="1"/>
  </conditionalFormatting>
  <conditionalFormatting sqref="J7">
    <cfRule type="top10" priority="47" bottom="1" rank="1"/>
    <cfRule type="top10" dxfId="2160" priority="48" rank="1"/>
  </conditionalFormatting>
  <conditionalFormatting sqref="E8">
    <cfRule type="top10" priority="35" bottom="1" rank="1"/>
    <cfRule type="top10" dxfId="2159" priority="36" rank="1"/>
  </conditionalFormatting>
  <conditionalFormatting sqref="F8">
    <cfRule type="top10" priority="33" bottom="1" rank="1"/>
    <cfRule type="top10" dxfId="2158" priority="34" rank="1"/>
  </conditionalFormatting>
  <conditionalFormatting sqref="G8">
    <cfRule type="top10" priority="31" bottom="1" rank="1"/>
    <cfRule type="top10" dxfId="2157" priority="32" rank="1"/>
  </conditionalFormatting>
  <conditionalFormatting sqref="H8">
    <cfRule type="top10" priority="29" bottom="1" rank="1"/>
    <cfRule type="top10" dxfId="2156" priority="30" rank="1"/>
  </conditionalFormatting>
  <conditionalFormatting sqref="I8">
    <cfRule type="top10" priority="27" bottom="1" rank="1"/>
    <cfRule type="top10" dxfId="2155" priority="28" rank="1"/>
  </conditionalFormatting>
  <conditionalFormatting sqref="J8">
    <cfRule type="top10" priority="25" bottom="1" rank="1"/>
    <cfRule type="top10" dxfId="2154" priority="26" rank="1"/>
  </conditionalFormatting>
  <conditionalFormatting sqref="E9">
    <cfRule type="top10" priority="23" bottom="1" rank="1"/>
    <cfRule type="top10" dxfId="2153" priority="24" rank="1"/>
  </conditionalFormatting>
  <conditionalFormatting sqref="F9">
    <cfRule type="top10" priority="21" bottom="1" rank="1"/>
    <cfRule type="top10" dxfId="2152" priority="22" rank="1"/>
  </conditionalFormatting>
  <conditionalFormatting sqref="G9">
    <cfRule type="top10" priority="19" bottom="1" rank="1"/>
    <cfRule type="top10" dxfId="2151" priority="20" rank="1"/>
  </conditionalFormatting>
  <conditionalFormatting sqref="H9">
    <cfRule type="top10" priority="17" bottom="1" rank="1"/>
    <cfRule type="top10" dxfId="2150" priority="18" rank="1"/>
  </conditionalFormatting>
  <conditionalFormatting sqref="I9">
    <cfRule type="top10" priority="15" bottom="1" rank="1"/>
    <cfRule type="top10" dxfId="2149" priority="16" rank="1"/>
  </conditionalFormatting>
  <conditionalFormatting sqref="J9">
    <cfRule type="top10" priority="13" bottom="1" rank="1"/>
    <cfRule type="top10" dxfId="2148" priority="14" rank="1"/>
  </conditionalFormatting>
  <conditionalFormatting sqref="E10">
    <cfRule type="top10" priority="11" bottom="1" rank="1"/>
    <cfRule type="top10" dxfId="2147" priority="12" rank="1"/>
  </conditionalFormatting>
  <conditionalFormatting sqref="F10">
    <cfRule type="top10" priority="9" bottom="1" rank="1"/>
    <cfRule type="top10" dxfId="2146" priority="10" rank="1"/>
  </conditionalFormatting>
  <conditionalFormatting sqref="G10">
    <cfRule type="top10" priority="7" bottom="1" rank="1"/>
    <cfRule type="top10" dxfId="2145" priority="8" rank="1"/>
  </conditionalFormatting>
  <conditionalFormatting sqref="H10">
    <cfRule type="top10" priority="5" bottom="1" rank="1"/>
    <cfRule type="top10" dxfId="2144" priority="6" rank="1"/>
  </conditionalFormatting>
  <conditionalFormatting sqref="I10">
    <cfRule type="top10" priority="3" bottom="1" rank="1"/>
    <cfRule type="top10" dxfId="2143" priority="4" rank="1"/>
  </conditionalFormatting>
  <conditionalFormatting sqref="J10">
    <cfRule type="top10" priority="1" bottom="1" rank="1"/>
    <cfRule type="top10" dxfId="214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A9166B7-F777-4A6E-863D-8B2F0838E1F1}">
          <x14:formula1>
            <xm:f>'C:\Users\abra2\Desktop\ABRA Files and More\AUTO BENCH REST ASSOCIATION FILE\ABRA 2018\Tennessee\[ABRA Tennessee Scoring Program.xlsm]Data'!#REF!</xm:f>
          </x14:formula1>
          <xm:sqref>B2</xm:sqref>
        </x14:dataValidation>
        <x14:dataValidation type="list" allowBlank="1" showInputMessage="1" showErrorMessage="1" xr:uid="{77E221C6-78ED-4796-8DD5-E00149B0A97B}">
          <x14:formula1>
            <xm:f>'C:\Users\abra2\Desktop\ABRA Files and More\AUTO BENCH REST ASSOCIATION FILE\ABRA 2018\Tennessee\[ABRA Tennessee Scoring Program.xlsm]Data'!#REF!</xm:f>
          </x14:formula1>
          <xm:sqref>B3:B6 B8:B10</xm:sqref>
        </x14:dataValidation>
        <x14:dataValidation type="list" allowBlank="1" showInputMessage="1" showErrorMessage="1" xr:uid="{3688BE17-0F7D-480A-B378-11787EC2294E}">
          <x14:formula1>
            <xm:f>'E:\ABRA VA STATE\[ABRA VA STATE 09 01 18.xlsm]Data'!#REF!</xm:f>
          </x14:formula1>
          <xm:sqref>B7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4D94C-8A4C-4366-A88A-C2278591D81A}">
  <dimension ref="A1:O5"/>
  <sheetViews>
    <sheetView workbookViewId="0">
      <selection activeCell="F13" sqref="F13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18" t="s">
        <v>5</v>
      </c>
      <c r="B2" s="18" t="s">
        <v>102</v>
      </c>
      <c r="C2" s="19">
        <v>43247</v>
      </c>
      <c r="D2" s="20" t="s">
        <v>25</v>
      </c>
      <c r="E2" s="45">
        <v>169</v>
      </c>
      <c r="F2" s="18">
        <v>156</v>
      </c>
      <c r="G2" s="18">
        <v>161</v>
      </c>
      <c r="H2" s="18">
        <v>145</v>
      </c>
      <c r="I2" s="18"/>
      <c r="J2" s="18"/>
      <c r="K2" s="21">
        <v>4</v>
      </c>
      <c r="L2" s="21">
        <v>631</v>
      </c>
      <c r="M2" s="22">
        <v>157.75</v>
      </c>
      <c r="N2" s="21">
        <v>2</v>
      </c>
      <c r="O2" s="22">
        <v>159.75</v>
      </c>
    </row>
    <row r="3" spans="1:15" x14ac:dyDescent="0.25">
      <c r="A3" s="18" t="s">
        <v>5</v>
      </c>
      <c r="B3" s="18" t="s">
        <v>102</v>
      </c>
      <c r="C3" s="19">
        <v>43401</v>
      </c>
      <c r="D3" s="72" t="s">
        <v>173</v>
      </c>
      <c r="E3" s="45">
        <v>150</v>
      </c>
      <c r="F3" s="18">
        <v>165</v>
      </c>
      <c r="G3" s="18">
        <v>161</v>
      </c>
      <c r="H3" s="18">
        <v>169</v>
      </c>
      <c r="I3" s="18"/>
      <c r="J3" s="18"/>
      <c r="K3" s="21">
        <v>4</v>
      </c>
      <c r="L3" s="21">
        <v>645</v>
      </c>
      <c r="M3" s="22">
        <v>161.25</v>
      </c>
      <c r="N3" s="21">
        <v>2</v>
      </c>
      <c r="O3" s="22">
        <v>163.25</v>
      </c>
    </row>
    <row r="4" spans="1:15" x14ac:dyDescent="0.25">
      <c r="D4" s="1"/>
    </row>
    <row r="5" spans="1:15" x14ac:dyDescent="0.25">
      <c r="K5" s="12">
        <f>SUM(K2:K4)</f>
        <v>8</v>
      </c>
      <c r="L5" s="12">
        <f>SUM(L2:L4)</f>
        <v>1276</v>
      </c>
      <c r="M5" s="1">
        <f>SUM(L5/K5)</f>
        <v>159.5</v>
      </c>
      <c r="N5" s="12">
        <f>SUM(N2:N4)</f>
        <v>4</v>
      </c>
      <c r="O5" s="1">
        <f t="shared" ref="O5" si="0">SUM(M5+N5)</f>
        <v>163.5</v>
      </c>
    </row>
  </sheetData>
  <conditionalFormatting sqref="E1">
    <cfRule type="top10" priority="47" bottom="1" rank="1"/>
    <cfRule type="top10" dxfId="2141" priority="48" rank="1"/>
  </conditionalFormatting>
  <conditionalFormatting sqref="F1">
    <cfRule type="top10" priority="45" bottom="1" rank="1"/>
    <cfRule type="top10" dxfId="2140" priority="46" rank="1"/>
  </conditionalFormatting>
  <conditionalFormatting sqref="G1">
    <cfRule type="top10" priority="43" bottom="1" rank="1"/>
    <cfRule type="top10" dxfId="2139" priority="44" rank="1"/>
  </conditionalFormatting>
  <conditionalFormatting sqref="H1">
    <cfRule type="top10" priority="41" bottom="1" rank="1"/>
    <cfRule type="top10" dxfId="2138" priority="42" rank="1"/>
  </conditionalFormatting>
  <conditionalFormatting sqref="I1">
    <cfRule type="top10" priority="39" bottom="1" rank="1"/>
    <cfRule type="top10" dxfId="2137" priority="40" rank="1"/>
  </conditionalFormatting>
  <conditionalFormatting sqref="J1">
    <cfRule type="top10" priority="37" bottom="1" rank="1"/>
    <cfRule type="top10" dxfId="2136" priority="38" rank="1"/>
  </conditionalFormatting>
  <conditionalFormatting sqref="E2">
    <cfRule type="top10" priority="23" bottom="1" rank="1"/>
    <cfRule type="top10" dxfId="2135" priority="24" rank="1"/>
  </conditionalFormatting>
  <conditionalFormatting sqref="F2">
    <cfRule type="top10" priority="21" bottom="1" rank="1"/>
    <cfRule type="top10" dxfId="2134" priority="22" rank="1"/>
  </conditionalFormatting>
  <conditionalFormatting sqref="G2">
    <cfRule type="top10" priority="19" bottom="1" rank="1"/>
    <cfRule type="top10" dxfId="2133" priority="20" rank="1"/>
  </conditionalFormatting>
  <conditionalFormatting sqref="H2">
    <cfRule type="top10" priority="17" bottom="1" rank="1"/>
    <cfRule type="top10" dxfId="2132" priority="18" rank="1"/>
  </conditionalFormatting>
  <conditionalFormatting sqref="I2">
    <cfRule type="top10" priority="15" bottom="1" rank="1"/>
    <cfRule type="top10" dxfId="2131" priority="16" rank="1"/>
  </conditionalFormatting>
  <conditionalFormatting sqref="J2">
    <cfRule type="top10" priority="13" bottom="1" rank="1"/>
    <cfRule type="top10" dxfId="2130" priority="14" rank="1"/>
  </conditionalFormatting>
  <conditionalFormatting sqref="E3">
    <cfRule type="top10" priority="11" bottom="1" rank="1"/>
    <cfRule type="top10" dxfId="2129" priority="12" rank="1"/>
  </conditionalFormatting>
  <conditionalFormatting sqref="F3">
    <cfRule type="top10" priority="9" bottom="1" rank="1"/>
    <cfRule type="top10" dxfId="2128" priority="10" rank="1"/>
  </conditionalFormatting>
  <conditionalFormatting sqref="G3">
    <cfRule type="top10" priority="7" bottom="1" rank="1"/>
    <cfRule type="top10" dxfId="2127" priority="8" rank="1"/>
  </conditionalFormatting>
  <conditionalFormatting sqref="H3">
    <cfRule type="top10" priority="5" bottom="1" rank="1"/>
    <cfRule type="top10" dxfId="2126" priority="6" rank="1"/>
  </conditionalFormatting>
  <conditionalFormatting sqref="I3">
    <cfRule type="top10" priority="3" bottom="1" rank="1"/>
    <cfRule type="top10" dxfId="2125" priority="4" rank="1"/>
  </conditionalFormatting>
  <conditionalFormatting sqref="J3">
    <cfRule type="top10" priority="1" bottom="1" rank="1"/>
    <cfRule type="top10" dxfId="212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A01D68-7C2C-4DD8-BF0C-E054CDD609D2}">
          <x14:formula1>
            <xm:f>'C:\Users\abra2\Desktop\ABRA Files and More\AUTO BENCH REST ASSOCIATION FILE\ABRA 2018\Louisiana\[ABRA Louisiana Scoring Program.xlsm]Data'!#REF!</xm:f>
          </x14:formula1>
          <xm:sqref>B2:B3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0291D-4CDF-46DC-B14E-0BC901C8CDB1}">
  <dimension ref="A1:O13"/>
  <sheetViews>
    <sheetView workbookViewId="0">
      <selection activeCell="A11" sqref="A11:O11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5" t="s">
        <v>0</v>
      </c>
      <c r="B1" s="5" t="s">
        <v>9</v>
      </c>
      <c r="C1" s="5" t="s">
        <v>1</v>
      </c>
      <c r="D1" s="6" t="s">
        <v>2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5" t="s">
        <v>7</v>
      </c>
      <c r="N1" s="6" t="s">
        <v>20</v>
      </c>
      <c r="O1" s="6" t="s">
        <v>4</v>
      </c>
    </row>
    <row r="2" spans="1:15" x14ac:dyDescent="0.25">
      <c r="A2" s="7" t="s">
        <v>5</v>
      </c>
      <c r="B2" s="7" t="s">
        <v>29</v>
      </c>
      <c r="C2" s="8">
        <v>43155</v>
      </c>
      <c r="D2" s="9" t="s">
        <v>21</v>
      </c>
      <c r="E2" s="23">
        <v>170</v>
      </c>
      <c r="F2" s="7">
        <v>182</v>
      </c>
      <c r="G2" s="7">
        <v>176</v>
      </c>
      <c r="H2" s="7">
        <v>181</v>
      </c>
      <c r="I2" s="7"/>
      <c r="J2" s="7"/>
      <c r="K2" s="10">
        <v>4</v>
      </c>
      <c r="L2" s="10">
        <v>709</v>
      </c>
      <c r="M2" s="11">
        <v>177.25</v>
      </c>
      <c r="N2" s="10">
        <v>9</v>
      </c>
      <c r="O2" s="11">
        <v>186.25</v>
      </c>
    </row>
    <row r="3" spans="1:15" x14ac:dyDescent="0.25">
      <c r="A3" s="7" t="s">
        <v>5</v>
      </c>
      <c r="B3" s="7" t="s">
        <v>29</v>
      </c>
      <c r="C3" s="8">
        <v>43183</v>
      </c>
      <c r="D3" s="9" t="s">
        <v>31</v>
      </c>
      <c r="E3" s="7">
        <v>180</v>
      </c>
      <c r="F3" s="23">
        <v>188</v>
      </c>
      <c r="G3" s="7">
        <v>180</v>
      </c>
      <c r="H3" s="7">
        <v>179</v>
      </c>
      <c r="I3" s="7">
        <v>184</v>
      </c>
      <c r="J3" s="7">
        <v>181</v>
      </c>
      <c r="K3" s="10">
        <v>6</v>
      </c>
      <c r="L3" s="10">
        <v>1092</v>
      </c>
      <c r="M3" s="11">
        <v>182</v>
      </c>
      <c r="N3" s="10">
        <v>12</v>
      </c>
      <c r="O3" s="11">
        <v>194</v>
      </c>
    </row>
    <row r="4" spans="1:15" x14ac:dyDescent="0.25">
      <c r="A4" s="7" t="s">
        <v>5</v>
      </c>
      <c r="B4" s="7" t="s">
        <v>29</v>
      </c>
      <c r="C4" s="8">
        <v>43218</v>
      </c>
      <c r="D4" s="9" t="s">
        <v>21</v>
      </c>
      <c r="E4" s="7">
        <v>170</v>
      </c>
      <c r="F4" s="7">
        <v>165</v>
      </c>
      <c r="G4" s="7">
        <v>176</v>
      </c>
      <c r="H4" s="7">
        <v>184</v>
      </c>
      <c r="I4" s="7"/>
      <c r="J4" s="7"/>
      <c r="K4" s="10">
        <v>4</v>
      </c>
      <c r="L4" s="10">
        <v>695</v>
      </c>
      <c r="M4" s="11">
        <v>173.75</v>
      </c>
      <c r="N4" s="10">
        <v>5</v>
      </c>
      <c r="O4" s="11">
        <v>178.75</v>
      </c>
    </row>
    <row r="5" spans="1:15" x14ac:dyDescent="0.25">
      <c r="A5" s="7" t="s">
        <v>5</v>
      </c>
      <c r="B5" s="7" t="s">
        <v>29</v>
      </c>
      <c r="C5" s="8">
        <v>43246</v>
      </c>
      <c r="D5" s="9" t="s">
        <v>21</v>
      </c>
      <c r="E5" s="7">
        <v>177</v>
      </c>
      <c r="F5" s="7">
        <v>167</v>
      </c>
      <c r="G5" s="7">
        <v>170</v>
      </c>
      <c r="H5" s="7">
        <v>176</v>
      </c>
      <c r="I5" s="7"/>
      <c r="J5" s="7"/>
      <c r="K5" s="10">
        <v>4</v>
      </c>
      <c r="L5" s="10">
        <v>690</v>
      </c>
      <c r="M5" s="11">
        <v>172.5</v>
      </c>
      <c r="N5" s="10">
        <v>7</v>
      </c>
      <c r="O5" s="11">
        <v>179.5</v>
      </c>
    </row>
    <row r="6" spans="1:15" x14ac:dyDescent="0.25">
      <c r="A6" s="7" t="s">
        <v>5</v>
      </c>
      <c r="B6" s="7" t="s">
        <v>29</v>
      </c>
      <c r="C6" s="8">
        <v>43274</v>
      </c>
      <c r="D6" s="9" t="s">
        <v>21</v>
      </c>
      <c r="E6" s="7">
        <v>175</v>
      </c>
      <c r="F6" s="7">
        <v>177</v>
      </c>
      <c r="G6" s="7">
        <v>173</v>
      </c>
      <c r="H6" s="7">
        <v>176</v>
      </c>
      <c r="I6" s="7"/>
      <c r="J6" s="7"/>
      <c r="K6" s="10">
        <v>4</v>
      </c>
      <c r="L6" s="10">
        <v>701</v>
      </c>
      <c r="M6" s="11">
        <v>175.25</v>
      </c>
      <c r="N6" s="10">
        <v>4</v>
      </c>
      <c r="O6" s="11">
        <v>179.25</v>
      </c>
    </row>
    <row r="7" spans="1:15" x14ac:dyDescent="0.25">
      <c r="A7" s="7" t="s">
        <v>5</v>
      </c>
      <c r="B7" s="7" t="s">
        <v>29</v>
      </c>
      <c r="C7" s="8">
        <v>43309</v>
      </c>
      <c r="D7" s="9" t="s">
        <v>21</v>
      </c>
      <c r="E7" s="7">
        <v>170</v>
      </c>
      <c r="F7" s="7">
        <v>175</v>
      </c>
      <c r="G7" s="7">
        <v>180</v>
      </c>
      <c r="H7" s="7">
        <v>177</v>
      </c>
      <c r="I7" s="7"/>
      <c r="J7" s="7"/>
      <c r="K7" s="10">
        <v>4</v>
      </c>
      <c r="L7" s="10">
        <v>702</v>
      </c>
      <c r="M7" s="11">
        <v>175.5</v>
      </c>
      <c r="N7" s="10">
        <v>6</v>
      </c>
      <c r="O7" s="11">
        <v>181.5</v>
      </c>
    </row>
    <row r="8" spans="1:15" x14ac:dyDescent="0.25">
      <c r="A8" s="7" t="s">
        <v>5</v>
      </c>
      <c r="B8" s="7" t="s">
        <v>29</v>
      </c>
      <c r="C8" s="8">
        <v>43337</v>
      </c>
      <c r="D8" s="9" t="s">
        <v>21</v>
      </c>
      <c r="E8" s="7">
        <v>172</v>
      </c>
      <c r="F8" s="7">
        <v>175</v>
      </c>
      <c r="G8" s="7">
        <v>166</v>
      </c>
      <c r="H8" s="7">
        <v>174</v>
      </c>
      <c r="I8" s="7"/>
      <c r="J8" s="7"/>
      <c r="K8" s="10">
        <v>4</v>
      </c>
      <c r="L8" s="10">
        <v>687</v>
      </c>
      <c r="M8" s="11">
        <v>171.75</v>
      </c>
      <c r="N8" s="10">
        <v>6</v>
      </c>
      <c r="O8" s="11">
        <v>177.75</v>
      </c>
    </row>
    <row r="9" spans="1:15" x14ac:dyDescent="0.25">
      <c r="A9" s="7" t="s">
        <v>5</v>
      </c>
      <c r="B9" s="7" t="s">
        <v>29</v>
      </c>
      <c r="C9" s="8">
        <v>43365</v>
      </c>
      <c r="D9" s="9" t="s">
        <v>21</v>
      </c>
      <c r="E9" s="7">
        <v>168</v>
      </c>
      <c r="F9" s="7">
        <v>169</v>
      </c>
      <c r="G9" s="7">
        <v>155</v>
      </c>
      <c r="H9" s="7">
        <v>162</v>
      </c>
      <c r="I9" s="7"/>
      <c r="J9" s="7"/>
      <c r="K9" s="10">
        <v>4</v>
      </c>
      <c r="L9" s="10">
        <v>654</v>
      </c>
      <c r="M9" s="11">
        <v>163.5</v>
      </c>
      <c r="N9" s="10">
        <v>2</v>
      </c>
      <c r="O9" s="11">
        <v>165.5</v>
      </c>
    </row>
    <row r="10" spans="1:15" x14ac:dyDescent="0.25">
      <c r="A10" s="7" t="s">
        <v>5</v>
      </c>
      <c r="B10" s="7" t="s">
        <v>29</v>
      </c>
      <c r="C10" s="8">
        <v>43372</v>
      </c>
      <c r="D10" s="9" t="s">
        <v>21</v>
      </c>
      <c r="E10" s="7">
        <v>176</v>
      </c>
      <c r="F10" s="7">
        <v>179</v>
      </c>
      <c r="G10" s="7">
        <v>177</v>
      </c>
      <c r="H10" s="7">
        <v>175</v>
      </c>
      <c r="I10" s="7">
        <v>175</v>
      </c>
      <c r="J10" s="7">
        <v>173</v>
      </c>
      <c r="K10" s="10">
        <v>6</v>
      </c>
      <c r="L10" s="10">
        <v>1055</v>
      </c>
      <c r="M10" s="11">
        <v>175.83333333333334</v>
      </c>
      <c r="N10" s="10">
        <v>6</v>
      </c>
      <c r="O10" s="11">
        <v>181.83333333333334</v>
      </c>
    </row>
    <row r="11" spans="1:15" x14ac:dyDescent="0.25">
      <c r="A11" s="7" t="s">
        <v>5</v>
      </c>
      <c r="B11" s="7" t="s">
        <v>29</v>
      </c>
      <c r="C11" s="8">
        <v>43400</v>
      </c>
      <c r="D11" s="9" t="s">
        <v>21</v>
      </c>
      <c r="E11" s="7">
        <v>171</v>
      </c>
      <c r="F11" s="7">
        <v>174</v>
      </c>
      <c r="G11" s="7">
        <v>182</v>
      </c>
      <c r="H11" s="7">
        <v>177</v>
      </c>
      <c r="I11" s="7"/>
      <c r="J11" s="7"/>
      <c r="K11" s="10">
        <v>4</v>
      </c>
      <c r="L11" s="10">
        <v>704</v>
      </c>
      <c r="M11" s="11">
        <v>176</v>
      </c>
      <c r="N11" s="10">
        <v>2</v>
      </c>
      <c r="O11" s="11">
        <v>178</v>
      </c>
    </row>
    <row r="12" spans="1:15" x14ac:dyDescent="0.25">
      <c r="D12" s="1"/>
    </row>
    <row r="13" spans="1:15" x14ac:dyDescent="0.25">
      <c r="K13" s="12">
        <f>SUM(K2:K12)</f>
        <v>44</v>
      </c>
      <c r="L13" s="12">
        <f>SUM(L2:L12)</f>
        <v>7689</v>
      </c>
      <c r="M13" s="1">
        <f>SUM(L13/K13)</f>
        <v>174.75</v>
      </c>
      <c r="N13" s="12">
        <f>SUM(N2:N12)</f>
        <v>59</v>
      </c>
      <c r="O13" s="1">
        <f t="shared" ref="O13" si="0">SUM(M13+N13)</f>
        <v>233.75</v>
      </c>
    </row>
  </sheetData>
  <conditionalFormatting sqref="E1">
    <cfRule type="top10" priority="143" bottom="1" rank="1"/>
    <cfRule type="top10" dxfId="2123" priority="144" rank="1"/>
  </conditionalFormatting>
  <conditionalFormatting sqref="F1">
    <cfRule type="top10" priority="141" bottom="1" rank="1"/>
    <cfRule type="top10" dxfId="2122" priority="142" rank="1"/>
  </conditionalFormatting>
  <conditionalFormatting sqref="G1">
    <cfRule type="top10" priority="139" bottom="1" rank="1"/>
    <cfRule type="top10" dxfId="2121" priority="140" rank="1"/>
  </conditionalFormatting>
  <conditionalFormatting sqref="H1">
    <cfRule type="top10" priority="137" bottom="1" rank="1"/>
    <cfRule type="top10" dxfId="2120" priority="138" rank="1"/>
  </conditionalFormatting>
  <conditionalFormatting sqref="I1">
    <cfRule type="top10" priority="135" bottom="1" rank="1"/>
    <cfRule type="top10" dxfId="2119" priority="136" rank="1"/>
  </conditionalFormatting>
  <conditionalFormatting sqref="J1">
    <cfRule type="top10" priority="133" bottom="1" rank="1"/>
    <cfRule type="top10" dxfId="2118" priority="134" rank="1"/>
  </conditionalFormatting>
  <conditionalFormatting sqref="E2">
    <cfRule type="top10" priority="119" bottom="1" rank="1"/>
    <cfRule type="top10" dxfId="2117" priority="120" rank="1"/>
  </conditionalFormatting>
  <conditionalFormatting sqref="F2">
    <cfRule type="top10" priority="117" bottom="1" rank="1"/>
    <cfRule type="top10" dxfId="2116" priority="118" rank="1"/>
  </conditionalFormatting>
  <conditionalFormatting sqref="G2">
    <cfRule type="top10" priority="115" bottom="1" rank="1"/>
    <cfRule type="top10" dxfId="2115" priority="116" rank="1"/>
  </conditionalFormatting>
  <conditionalFormatting sqref="H2">
    <cfRule type="top10" priority="113" bottom="1" rank="1"/>
    <cfRule type="top10" dxfId="2114" priority="114" rank="1"/>
  </conditionalFormatting>
  <conditionalFormatting sqref="I2">
    <cfRule type="top10" priority="111" bottom="1" rank="1"/>
    <cfRule type="top10" dxfId="2113" priority="112" rank="1"/>
  </conditionalFormatting>
  <conditionalFormatting sqref="J2">
    <cfRule type="top10" priority="109" bottom="1" rank="1"/>
    <cfRule type="top10" dxfId="2112" priority="110" rank="1"/>
  </conditionalFormatting>
  <conditionalFormatting sqref="E3">
    <cfRule type="top10" priority="107" bottom="1" rank="1"/>
    <cfRule type="top10" dxfId="2111" priority="108" rank="1"/>
  </conditionalFormatting>
  <conditionalFormatting sqref="F3">
    <cfRule type="top10" priority="105" bottom="1" rank="1"/>
    <cfRule type="top10" dxfId="2110" priority="106" rank="1"/>
  </conditionalFormatting>
  <conditionalFormatting sqref="G3">
    <cfRule type="top10" priority="103" bottom="1" rank="1"/>
    <cfRule type="top10" dxfId="2109" priority="104" rank="1"/>
  </conditionalFormatting>
  <conditionalFormatting sqref="H3">
    <cfRule type="top10" priority="101" bottom="1" rank="1"/>
    <cfRule type="top10" dxfId="2108" priority="102" rank="1"/>
  </conditionalFormatting>
  <conditionalFormatting sqref="I3">
    <cfRule type="top10" priority="99" bottom="1" rank="1"/>
    <cfRule type="top10" dxfId="2107" priority="100" rank="1"/>
  </conditionalFormatting>
  <conditionalFormatting sqref="J3">
    <cfRule type="top10" priority="97" bottom="1" rank="1"/>
    <cfRule type="top10" dxfId="2106" priority="98" rank="1"/>
  </conditionalFormatting>
  <conditionalFormatting sqref="E4">
    <cfRule type="top10" priority="95" bottom="1" rank="1"/>
    <cfRule type="top10" dxfId="2105" priority="96" rank="1"/>
  </conditionalFormatting>
  <conditionalFormatting sqref="F4">
    <cfRule type="top10" priority="93" bottom="1" rank="1"/>
    <cfRule type="top10" dxfId="2104" priority="94" rank="1"/>
  </conditionalFormatting>
  <conditionalFormatting sqref="G4">
    <cfRule type="top10" priority="91" bottom="1" rank="1"/>
    <cfRule type="top10" dxfId="2103" priority="92" rank="1"/>
  </conditionalFormatting>
  <conditionalFormatting sqref="H4">
    <cfRule type="top10" priority="89" bottom="1" rank="1"/>
    <cfRule type="top10" dxfId="2102" priority="90" rank="1"/>
  </conditionalFormatting>
  <conditionalFormatting sqref="I4">
    <cfRule type="top10" priority="87" bottom="1" rank="1"/>
    <cfRule type="top10" dxfId="2101" priority="88" rank="1"/>
  </conditionalFormatting>
  <conditionalFormatting sqref="J4">
    <cfRule type="top10" priority="85" bottom="1" rank="1"/>
    <cfRule type="top10" dxfId="2100" priority="86" rank="1"/>
  </conditionalFormatting>
  <conditionalFormatting sqref="E5">
    <cfRule type="top10" priority="83" bottom="1" rank="1"/>
    <cfRule type="top10" dxfId="2099" priority="84" rank="1"/>
  </conditionalFormatting>
  <conditionalFormatting sqref="F5">
    <cfRule type="top10" priority="81" bottom="1" rank="1"/>
    <cfRule type="top10" dxfId="2098" priority="82" rank="1"/>
  </conditionalFormatting>
  <conditionalFormatting sqref="G5">
    <cfRule type="top10" priority="79" bottom="1" rank="1"/>
    <cfRule type="top10" dxfId="2097" priority="80" rank="1"/>
  </conditionalFormatting>
  <conditionalFormatting sqref="H5">
    <cfRule type="top10" priority="77" bottom="1" rank="1"/>
    <cfRule type="top10" dxfId="2096" priority="78" rank="1"/>
  </conditionalFormatting>
  <conditionalFormatting sqref="I5">
    <cfRule type="top10" priority="75" bottom="1" rank="1"/>
    <cfRule type="top10" dxfId="2095" priority="76" rank="1"/>
  </conditionalFormatting>
  <conditionalFormatting sqref="J5">
    <cfRule type="top10" priority="73" bottom="1" rank="1"/>
    <cfRule type="top10" dxfId="2094" priority="74" rank="1"/>
  </conditionalFormatting>
  <conditionalFormatting sqref="E6">
    <cfRule type="top10" priority="71" bottom="1" rank="1"/>
    <cfRule type="top10" dxfId="2093" priority="72" rank="1"/>
  </conditionalFormatting>
  <conditionalFormatting sqref="F6">
    <cfRule type="top10" priority="69" bottom="1" rank="1"/>
    <cfRule type="top10" dxfId="2092" priority="70" rank="1"/>
  </conditionalFormatting>
  <conditionalFormatting sqref="G6">
    <cfRule type="top10" priority="67" bottom="1" rank="1"/>
    <cfRule type="top10" dxfId="2091" priority="68" rank="1"/>
  </conditionalFormatting>
  <conditionalFormatting sqref="H6">
    <cfRule type="top10" priority="65" bottom="1" rank="1"/>
    <cfRule type="top10" dxfId="2090" priority="66" rank="1"/>
  </conditionalFormatting>
  <conditionalFormatting sqref="I6">
    <cfRule type="top10" priority="63" bottom="1" rank="1"/>
    <cfRule type="top10" dxfId="2089" priority="64" rank="1"/>
  </conditionalFormatting>
  <conditionalFormatting sqref="J6">
    <cfRule type="top10" priority="61" bottom="1" rank="1"/>
    <cfRule type="top10" dxfId="2088" priority="62" rank="1"/>
  </conditionalFormatting>
  <conditionalFormatting sqref="E7">
    <cfRule type="top10" priority="59" bottom="1" rank="1"/>
    <cfRule type="top10" dxfId="2087" priority="60" rank="1"/>
  </conditionalFormatting>
  <conditionalFormatting sqref="F7">
    <cfRule type="top10" priority="57" bottom="1" rank="1"/>
    <cfRule type="top10" dxfId="2086" priority="58" rank="1"/>
  </conditionalFormatting>
  <conditionalFormatting sqref="G7">
    <cfRule type="top10" priority="55" bottom="1" rank="1"/>
    <cfRule type="top10" dxfId="2085" priority="56" rank="1"/>
  </conditionalFormatting>
  <conditionalFormatting sqref="H7">
    <cfRule type="top10" priority="53" bottom="1" rank="1"/>
    <cfRule type="top10" dxfId="2084" priority="54" rank="1"/>
  </conditionalFormatting>
  <conditionalFormatting sqref="I7">
    <cfRule type="top10" priority="51" bottom="1" rank="1"/>
    <cfRule type="top10" dxfId="2083" priority="52" rank="1"/>
  </conditionalFormatting>
  <conditionalFormatting sqref="J7">
    <cfRule type="top10" priority="49" bottom="1" rank="1"/>
    <cfRule type="top10" dxfId="2082" priority="50" rank="1"/>
  </conditionalFormatting>
  <conditionalFormatting sqref="E8">
    <cfRule type="top10" priority="47" bottom="1" rank="1"/>
    <cfRule type="top10" dxfId="2081" priority="48" rank="1"/>
  </conditionalFormatting>
  <conditionalFormatting sqref="F8">
    <cfRule type="top10" priority="45" bottom="1" rank="1"/>
    <cfRule type="top10" dxfId="2080" priority="46" rank="1"/>
  </conditionalFormatting>
  <conditionalFormatting sqref="G8">
    <cfRule type="top10" priority="43" bottom="1" rank="1"/>
    <cfRule type="top10" dxfId="2079" priority="44" rank="1"/>
  </conditionalFormatting>
  <conditionalFormatting sqref="H8">
    <cfRule type="top10" priority="41" bottom="1" rank="1"/>
    <cfRule type="top10" dxfId="2078" priority="42" rank="1"/>
  </conditionalFormatting>
  <conditionalFormatting sqref="I8">
    <cfRule type="top10" priority="39" bottom="1" rank="1"/>
    <cfRule type="top10" dxfId="2077" priority="40" rank="1"/>
  </conditionalFormatting>
  <conditionalFormatting sqref="J8">
    <cfRule type="top10" priority="37" bottom="1" rank="1"/>
    <cfRule type="top10" dxfId="2076" priority="38" rank="1"/>
  </conditionalFormatting>
  <conditionalFormatting sqref="E9">
    <cfRule type="top10" priority="35" bottom="1" rank="1"/>
    <cfRule type="top10" dxfId="2075" priority="36" rank="1"/>
  </conditionalFormatting>
  <conditionalFormatting sqref="F9">
    <cfRule type="top10" priority="33" bottom="1" rank="1"/>
    <cfRule type="top10" dxfId="2074" priority="34" rank="1"/>
  </conditionalFormatting>
  <conditionalFormatting sqref="G9">
    <cfRule type="top10" priority="31" bottom="1" rank="1"/>
    <cfRule type="top10" dxfId="2073" priority="32" rank="1"/>
  </conditionalFormatting>
  <conditionalFormatting sqref="H9">
    <cfRule type="top10" priority="29" bottom="1" rank="1"/>
    <cfRule type="top10" dxfId="2072" priority="30" rank="1"/>
  </conditionalFormatting>
  <conditionalFormatting sqref="I9">
    <cfRule type="top10" priority="27" bottom="1" rank="1"/>
    <cfRule type="top10" dxfId="2071" priority="28" rank="1"/>
  </conditionalFormatting>
  <conditionalFormatting sqref="J9">
    <cfRule type="top10" priority="25" bottom="1" rank="1"/>
    <cfRule type="top10" dxfId="2070" priority="26" rank="1"/>
  </conditionalFormatting>
  <conditionalFormatting sqref="E10">
    <cfRule type="top10" priority="23" bottom="1" rank="1"/>
    <cfRule type="top10" dxfId="2069" priority="24" rank="1"/>
  </conditionalFormatting>
  <conditionalFormatting sqref="F10">
    <cfRule type="top10" priority="21" bottom="1" rank="1"/>
    <cfRule type="top10" dxfId="2068" priority="22" rank="1"/>
  </conditionalFormatting>
  <conditionalFormatting sqref="G10">
    <cfRule type="top10" priority="19" bottom="1" rank="1"/>
    <cfRule type="top10" dxfId="2067" priority="20" rank="1"/>
  </conditionalFormatting>
  <conditionalFormatting sqref="H10">
    <cfRule type="top10" priority="17" bottom="1" rank="1"/>
    <cfRule type="top10" dxfId="2066" priority="18" rank="1"/>
  </conditionalFormatting>
  <conditionalFormatting sqref="I10">
    <cfRule type="top10" priority="15" bottom="1" rank="1"/>
    <cfRule type="top10" dxfId="2065" priority="16" rank="1"/>
  </conditionalFormatting>
  <conditionalFormatting sqref="J10">
    <cfRule type="top10" priority="13" bottom="1" rank="1"/>
    <cfRule type="top10" dxfId="2064" priority="14" rank="1"/>
  </conditionalFormatting>
  <conditionalFormatting sqref="E11">
    <cfRule type="top10" priority="11" bottom="1" rank="1"/>
    <cfRule type="top10" dxfId="2063" priority="12" rank="1"/>
  </conditionalFormatting>
  <conditionalFormatting sqref="F11">
    <cfRule type="top10" priority="9" bottom="1" rank="1"/>
    <cfRule type="top10" dxfId="2062" priority="10" rank="1"/>
  </conditionalFormatting>
  <conditionalFormatting sqref="G11">
    <cfRule type="top10" priority="7" bottom="1" rank="1"/>
    <cfRule type="top10" dxfId="2061" priority="8" rank="1"/>
  </conditionalFormatting>
  <conditionalFormatting sqref="H11">
    <cfRule type="top10" priority="5" bottom="1" rank="1"/>
    <cfRule type="top10" dxfId="2060" priority="6" rank="1"/>
  </conditionalFormatting>
  <conditionalFormatting sqref="I11">
    <cfRule type="top10" priority="3" bottom="1" rank="1"/>
    <cfRule type="top10" dxfId="2059" priority="4" rank="1"/>
  </conditionalFormatting>
  <conditionalFormatting sqref="J11">
    <cfRule type="top10" priority="1" bottom="1" rank="1"/>
    <cfRule type="top10" dxfId="205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0B5AAFE-47E1-4BC8-94BE-4DA27B67A983}">
          <x14:formula1>
            <xm:f>'C:\Users\gih93\AppData\Roaming\Microsoft\Excel\[ABRA Scoring 2016 (version 1).xlsb]Data'!#REF!</xm:f>
          </x14:formula1>
          <xm:sqref>B2</xm:sqref>
        </x14:dataValidation>
        <x14:dataValidation type="list" allowBlank="1" showInputMessage="1" showErrorMessage="1" xr:uid="{28F3835D-42CD-4F36-B9DA-B19E1D08772E}">
          <x14:formula1>
            <xm:f>'C:\Users\abra2\Desktop\ABRA Files and More\AUTO BENCH REST ASSOCIATION FILE\ABRA 2018\Texas\Boerne Texas 2018\[ABRA Boerne 03 24 2018.xlsm]Data'!#REF!</xm:f>
          </x14:formula1>
          <xm:sqref>B3</xm:sqref>
        </x14:dataValidation>
        <x14:dataValidation type="list" allowBlank="1" showInputMessage="1" showErrorMessage="1" xr:uid="{BB24E1ED-18C8-42B6-962D-647E1FF0E00D}">
          <x14:formula1>
            <xm:f>'C:\Users\gih93\Desktop\[ABRA Scoring 2016.xlsm]Data'!#REF!</xm:f>
          </x14:formula1>
          <xm:sqref>B4 B6:B8</xm:sqref>
        </x14:dataValidation>
        <x14:dataValidation type="list" allowBlank="1" showInputMessage="1" showErrorMessage="1" xr:uid="{640E66E2-84CE-4C5C-9EE9-0A3F53020DD5}">
          <x14:formula1>
            <xm:f>'C:\Users\Ronald\Documents\2016 ABRA\[ABRA Scoring 2016.xlsm]Data'!#REF!</xm:f>
          </x14:formula1>
          <xm:sqref>B5 B9</xm:sqref>
        </x14:dataValidation>
        <x14:dataValidation type="list" allowBlank="1" showInputMessage="1" showErrorMessage="1" xr:uid="{C2453BD8-5721-4876-A664-BE24DB05B8EE}">
          <x14:formula1>
            <xm:f>'C:\Users\abra2\AppData\Local\Packages\Microsoft.MicrosoftEdge_8wekyb3d8bbwe\TempState\Downloads\[9292018 Results for Lisa.xlsx (2).xlsm]Data'!#REF!</xm:f>
          </x14:formula1>
          <xm:sqref>B10</xm:sqref>
        </x14:dataValidation>
        <x14:dataValidation type="list" allowBlank="1" showInputMessage="1" showErrorMessage="1" xr:uid="{C6F543FE-3258-405B-B0AC-A07274907D9A}">
          <x14:formula1>
            <xm:f>'C:\Users\gih93\Documents\ABRA2018\[ABRA Scoring 2016.xlsm]Data'!#REF!</xm:f>
          </x14:formula1>
          <xm:sqref>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60</vt:i4>
      </vt:variant>
    </vt:vector>
  </HeadingPairs>
  <TitlesOfParts>
    <vt:vector size="60" baseType="lpstr">
      <vt:lpstr>National Factory Ranking</vt:lpstr>
      <vt:lpstr>Bakeer, Adam</vt:lpstr>
      <vt:lpstr>Blackard, Michael</vt:lpstr>
      <vt:lpstr>Box, Don</vt:lpstr>
      <vt:lpstr>Caldwell, Mark</vt:lpstr>
      <vt:lpstr>Carroll, James</vt:lpstr>
      <vt:lpstr>Carroll, Rebecca</vt:lpstr>
      <vt:lpstr>Clarke, James</vt:lpstr>
      <vt:lpstr>Cunningham, Tom</vt:lpstr>
      <vt:lpstr>Danals, Ken</vt:lpstr>
      <vt:lpstr>Davis, Hal</vt:lpstr>
      <vt:lpstr>Davis, Travis</vt:lpstr>
      <vt:lpstr>Develvis, Shawn</vt:lpstr>
      <vt:lpstr>Depweg, Doug</vt:lpstr>
      <vt:lpstr>Dyer, Paul</vt:lpstr>
      <vt:lpstr>Eaton, Rodney</vt:lpstr>
      <vt:lpstr>Edington, Rick</vt:lpstr>
      <vt:lpstr>Edmonds, Brian</vt:lpstr>
      <vt:lpstr>Gertig, John</vt:lpstr>
      <vt:lpstr>Goodloe, Allen</vt:lpstr>
      <vt:lpstr>Hartlage, Jim</vt:lpstr>
      <vt:lpstr>Haley, Wade</vt:lpstr>
      <vt:lpstr>Haley, Ricky</vt:lpstr>
      <vt:lpstr>Hansen, Bob</vt:lpstr>
      <vt:lpstr>Hansen, Dale</vt:lpstr>
      <vt:lpstr>Hatmaker, Bob</vt:lpstr>
      <vt:lpstr>Herring, Ron</vt:lpstr>
      <vt:lpstr>Hopkins, Derek</vt:lpstr>
      <vt:lpstr>Irtz, Tao</vt:lpstr>
      <vt:lpstr>Jarrell, Joe</vt:lpstr>
      <vt:lpstr>Jospeh, John</vt:lpstr>
      <vt:lpstr>Kennedy, Patrick</vt:lpstr>
      <vt:lpstr>Leier, Bob</vt:lpstr>
      <vt:lpstr>Mettert, Duane</vt:lpstr>
      <vt:lpstr>Montgomery, Michael</vt:lpstr>
      <vt:lpstr>Kindig, Tom</vt:lpstr>
      <vt:lpstr>Lige, Mitch</vt:lpstr>
      <vt:lpstr>Meyer, Bill</vt:lpstr>
      <vt:lpstr>Moroe, Joe</vt:lpstr>
      <vt:lpstr>Pormann, John</vt:lpstr>
      <vt:lpstr>Reed, Eric</vt:lpstr>
      <vt:lpstr>Reynolds, Harold</vt:lpstr>
      <vt:lpstr>Russell, David</vt:lpstr>
      <vt:lpstr>Seawright, Bill</vt:lpstr>
      <vt:lpstr>Shaffer, Arthur</vt:lpstr>
      <vt:lpstr>Sisson, Danny</vt:lpstr>
      <vt:lpstr>Smith, Ean</vt:lpstr>
      <vt:lpstr>Stempien, Mike</vt:lpstr>
      <vt:lpstr>Strothers, David</vt:lpstr>
      <vt:lpstr>Sweeney, Bill</vt:lpstr>
      <vt:lpstr>Thomas, Mark</vt:lpstr>
      <vt:lpstr>Thomas, Tony</vt:lpstr>
      <vt:lpstr>Vincent. Brian</vt:lpstr>
      <vt:lpstr>Waxler, Dava</vt:lpstr>
      <vt:lpstr>Willeford, Jerry</vt:lpstr>
      <vt:lpstr>Williams, Adam</vt:lpstr>
      <vt:lpstr>Williams, Mike</vt:lpstr>
      <vt:lpstr>Wilson, Carolyn</vt:lpstr>
      <vt:lpstr>Wilson, Howard</vt:lpstr>
      <vt:lpstr>Ulmsted, Charles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2018-03-26T00:22:33Z</cp:lastPrinted>
  <dcterms:created xsi:type="dcterms:W3CDTF">2014-07-13T16:34:26Z</dcterms:created>
  <dcterms:modified xsi:type="dcterms:W3CDTF">2018-11-25T23:28:16Z</dcterms:modified>
</cp:coreProperties>
</file>