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23878ED5-93ED-42A0-ABD9-7E61DFB512FD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OLF 2025" sheetId="1" r:id="rId1"/>
    <sheet name="Adam Patton" sheetId="348" r:id="rId2"/>
    <sheet name="Adam Smeek" sheetId="359" r:id="rId3"/>
    <sheet name="Adien Lee" sheetId="365" r:id="rId4"/>
    <sheet name="Alvin Delahoussaye" sheetId="330" r:id="rId5"/>
    <sheet name="Ariel Jacala" sheetId="313" r:id="rId6"/>
    <sheet name="Baylor Benoit" sheetId="331" r:id="rId7"/>
    <sheet name="Ben Brackett" sheetId="371" r:id="rId8"/>
    <sheet name="Ben Morris" sheetId="379" r:id="rId9"/>
    <sheet name="Bill Driver" sheetId="342" r:id="rId10"/>
    <sheet name="Bill Smith" sheetId="314" r:id="rId11"/>
    <sheet name="Bob Benavidez" sheetId="269" r:id="rId12"/>
    <sheet name="Bob Huth" sheetId="370" r:id="rId13"/>
    <sheet name="Bobby Young" sheetId="246" r:id="rId14"/>
    <sheet name="Brad Sandy" sheetId="288" r:id="rId15"/>
    <sheet name="Brady Penton" sheetId="349" r:id="rId16"/>
    <sheet name="Brent Lott" sheetId="249" r:id="rId17"/>
    <sheet name="Brian Vincent" sheetId="270" r:id="rId18"/>
    <sheet name="BW Kennedy" sheetId="250" r:id="rId19"/>
    <sheet name="Charles Chaplin" sheetId="279" r:id="rId20"/>
    <sheet name="Charles Miller" sheetId="291" r:id="rId21"/>
    <sheet name="Chase Muse" sheetId="354" r:id="rId22"/>
    <sheet name="Chris Bradley" sheetId="251" r:id="rId23"/>
    <sheet name="Chris Helton" sheetId="360" r:id="rId24"/>
    <sheet name="Chris Workman" sheetId="380" r:id="rId25"/>
    <sheet name="Chuck Kinnaird" sheetId="332" r:id="rId26"/>
    <sheet name="Chuck Miller" sheetId="273" r:id="rId27"/>
    <sheet name="Cody Dockery" sheetId="315" r:id="rId28"/>
    <sheet name="Dale Taft" sheetId="366" r:id="rId29"/>
    <sheet name="Dan Patchin" sheetId="310" r:id="rId30"/>
    <sheet name="Danny Sissom" sheetId="280" r:id="rId31"/>
    <sheet name="Darrell Franchuk" sheetId="281" r:id="rId32"/>
    <sheet name="Darren Herald" sheetId="361" r:id="rId33"/>
    <sheet name="Darren Krumwiede" sheetId="316" r:id="rId34"/>
    <sheet name="Darryl Crawford" sheetId="252" r:id="rId35"/>
    <sheet name="David Bachman" sheetId="317" r:id="rId36"/>
    <sheet name="David Barnes" sheetId="320" r:id="rId37"/>
    <sheet name="David Brooks" sheetId="298" r:id="rId38"/>
    <sheet name="David Crawford" sheetId="253" r:id="rId39"/>
    <sheet name="David Durrant" sheetId="355" r:id="rId40"/>
    <sheet name="David Fisher" sheetId="292" r:id="rId41"/>
    <sheet name="David Strother" sheetId="254" r:id="rId42"/>
    <sheet name="Dennis Cooper" sheetId="321" r:id="rId43"/>
    <sheet name="Derrick Tomes" sheetId="350" r:id="rId44"/>
    <sheet name="Dewy Cunnigan" sheetId="324" r:id="rId45"/>
    <sheet name="Donald Osborne" sheetId="318" r:id="rId46"/>
    <sheet name="Dow Mathis" sheetId="308" r:id="rId47"/>
    <sheet name="Forrest Bean" sheetId="333" r:id="rId48"/>
    <sheet name="Frank Breland" sheetId="284" r:id="rId49"/>
    <sheet name="Frank DeGott" sheetId="274" r:id="rId50"/>
    <sheet name="Freddy Geiselbreth" sheetId="248" r:id="rId51"/>
    <sheet name="Gary Hicks" sheetId="255" r:id="rId52"/>
    <sheet name="Gavin Dedmon" sheetId="356" r:id="rId53"/>
    <sheet name="George Dockery" sheetId="325" r:id="rId54"/>
    <sheet name="George Flynn" sheetId="334" r:id="rId55"/>
    <sheet name="Gerry Rodriguez" sheetId="256" r:id="rId56"/>
    <sheet name="Glenn Delahoussaye" sheetId="299" r:id="rId57"/>
    <sheet name="Glenn Stinson" sheetId="335" r:id="rId58"/>
    <sheet name="Greg Farris" sheetId="372" r:id="rId59"/>
    <sheet name="Greg George" sheetId="362" r:id="rId60"/>
    <sheet name="Harold Cook" sheetId="336" r:id="rId61"/>
    <sheet name="Howard Wilson" sheetId="337" r:id="rId62"/>
    <sheet name="Jacob Rojan" sheetId="381" r:id="rId63"/>
    <sheet name="Jake Penton" sheetId="282" r:id="rId64"/>
    <sheet name="Jamie Penton" sheetId="261" r:id="rId65"/>
    <sheet name="Jeff Boggs" sheetId="306" r:id="rId66"/>
    <sheet name="Jeff Kite" sheetId="338" r:id="rId67"/>
    <sheet name="Jeff Lee" sheetId="293" r:id="rId68"/>
    <sheet name="Jeff Velasquez" sheetId="373" r:id="rId69"/>
    <sheet name="Jerry Collins" sheetId="382" r:id="rId70"/>
    <sheet name="Jerry Willeford" sheetId="257" r:id="rId71"/>
    <sheet name="Jesse Zwiebel" sheetId="300" r:id="rId72"/>
    <sheet name="Jim Horner" sheetId="289" r:id="rId73"/>
    <sheet name="Jim Mathews" sheetId="374" r:id="rId74"/>
    <sheet name="Jim Riggs" sheetId="309" r:id="rId75"/>
    <sheet name="Jock Owings" sheetId="267" r:id="rId76"/>
    <sheet name="Joe Happel" sheetId="383" r:id="rId77"/>
    <sheet name="Joe McSwain" sheetId="258" r:id="rId78"/>
    <sheet name="Joe Rose" sheetId="326" r:id="rId79"/>
    <sheet name="Joe Stephens" sheetId="268" r:id="rId80"/>
    <sheet name="Joe Yanez" sheetId="262" r:id="rId81"/>
    <sheet name="Johnathon Guillory" sheetId="301" r:id="rId82"/>
    <sheet name="John Caudill" sheetId="327" r:id="rId83"/>
    <sheet name="John Gallimore" sheetId="367" r:id="rId84"/>
    <sheet name="John Hoagland" sheetId="275" r:id="rId85"/>
    <sheet name="John Rexroat" sheetId="339" r:id="rId86"/>
    <sheet name="Josh Franks" sheetId="294" r:id="rId87"/>
    <sheet name="Jud Denniston" sheetId="263" r:id="rId88"/>
    <sheet name="Kelvin Swilling" sheetId="322" r:id="rId89"/>
    <sheet name="Kemp Howard" sheetId="375" r:id="rId90"/>
    <sheet name="Ken Osmond" sheetId="259" r:id="rId91"/>
    <sheet name="Luis Ordorica" sheetId="302" r:id="rId92"/>
    <sheet name="Mark Coats" sheetId="340" r:id="rId93"/>
    <sheet name="Mark Crownover" sheetId="303" r:id="rId94"/>
    <sheet name="Mark Gray" sheetId="328" r:id="rId95"/>
    <sheet name="Mark Parmenter" sheetId="295" r:id="rId96"/>
    <sheet name="Mark Zachman" sheetId="376" r:id="rId97"/>
    <sheet name="Mary Webb" sheetId="363" r:id="rId98"/>
    <sheet name="Matt Dingle" sheetId="341" r:id="rId99"/>
    <sheet name="Melissa Allen" sheetId="283" r:id="rId100"/>
    <sheet name="Melvin Ferguson" sheetId="271" r:id="rId101"/>
    <sheet name="Michael Miller" sheetId="286" r:id="rId102"/>
    <sheet name="Mike Burns" sheetId="287" r:id="rId103"/>
    <sheet name="Mike Conley" sheetId="351" r:id="rId104"/>
    <sheet name="Mike Gross" sheetId="266" r:id="rId105"/>
    <sheet name="Mike Mosbey" sheetId="304" r:id="rId106"/>
    <sheet name="Mike Rorer" sheetId="296" r:id="rId107"/>
    <sheet name="Nathan Gallimore" sheetId="368" r:id="rId108"/>
    <sheet name="Nick Smith" sheetId="264" r:id="rId109"/>
    <sheet name="Paul Browne" sheetId="384" r:id="rId110"/>
    <sheet name="Patrick Driscoll" sheetId="364" r:id="rId111"/>
    <sheet name="Philip Dedmon" sheetId="272" r:id="rId112"/>
    <sheet name="Randy Luster" sheetId="352" r:id="rId113"/>
    <sheet name="Raymond Osborne" sheetId="343" r:id="rId114"/>
    <sheet name="Rick Marsh" sheetId="344" r:id="rId115"/>
    <sheet name="Ricky Finch" sheetId="345" r:id="rId116"/>
    <sheet name="Robert Benoit II" sheetId="285" r:id="rId117"/>
    <sheet name="Roger Snider" sheetId="346" r:id="rId118"/>
    <sheet name="Roland Odonnell" sheetId="385" r:id="rId119"/>
    <sheet name="Ross Reasor" sheetId="353" r:id="rId120"/>
    <sheet name="Ryan Lee" sheetId="369" r:id="rId121"/>
    <sheet name="Scott Brackett" sheetId="329" r:id="rId122"/>
    <sheet name="Scott Jackson" sheetId="357" r:id="rId123"/>
    <sheet name="Shawn Hudson" sheetId="319" r:id="rId124"/>
    <sheet name="Steven Washock Sr." sheetId="311" r:id="rId125"/>
    <sheet name="Teddy Vy" sheetId="358" r:id="rId126"/>
    <sheet name="Terry Reynolds" sheetId="276" r:id="rId127"/>
    <sheet name="Terry Whitt" sheetId="277" r:id="rId128"/>
    <sheet name="Thomas Caldwell" sheetId="377" r:id="rId129"/>
    <sheet name="Tim Brown" sheetId="305" r:id="rId130"/>
    <sheet name="Todd Lyons" sheetId="297" r:id="rId131"/>
    <sheet name="Tom Brooks" sheetId="290" r:id="rId132"/>
    <sheet name="Tony Kaiser" sheetId="278" r:id="rId133"/>
    <sheet name="Tony Kitchens" sheetId="323" r:id="rId134"/>
    <sheet name="Tony Washock" sheetId="312" r:id="rId135"/>
    <sheet name="Tyler Hart" sheetId="347" r:id="rId136"/>
    <sheet name="Tyler Price" sheetId="265" r:id="rId137"/>
    <sheet name="Walt Betts" sheetId="378" r:id="rId138"/>
    <sheet name="Waylon Chandler" sheetId="307" r:id="rId139"/>
    <sheet name="Zach Turner" sheetId="260" r:id="rId140"/>
  </sheets>
  <definedNames>
    <definedName name="_xlnm._FilterDatabase" localSheetId="0" hidden="1">'OLF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1" l="1"/>
  <c r="E139" i="1"/>
  <c r="F45" i="1"/>
  <c r="E45" i="1"/>
  <c r="F55" i="1"/>
  <c r="E55" i="1"/>
  <c r="F61" i="1"/>
  <c r="E61" i="1"/>
  <c r="F86" i="1"/>
  <c r="E86" i="1"/>
  <c r="F75" i="1"/>
  <c r="E75" i="1"/>
  <c r="F127" i="1"/>
  <c r="E127" i="1"/>
  <c r="D139" i="1"/>
  <c r="U4" i="385"/>
  <c r="T4" i="385"/>
  <c r="R4" i="385"/>
  <c r="Q4" i="385"/>
  <c r="D45" i="1"/>
  <c r="U4" i="384"/>
  <c r="T4" i="384"/>
  <c r="R4" i="384"/>
  <c r="Q4" i="384"/>
  <c r="S4" i="384" s="1"/>
  <c r="V4" i="384" s="1"/>
  <c r="D55" i="1"/>
  <c r="U4" i="383"/>
  <c r="T4" i="383"/>
  <c r="R4" i="383"/>
  <c r="Q4" i="383"/>
  <c r="D61" i="1"/>
  <c r="U4" i="382"/>
  <c r="T4" i="382"/>
  <c r="R4" i="382"/>
  <c r="S4" i="382" s="1"/>
  <c r="V4" i="382" s="1"/>
  <c r="Q4" i="382"/>
  <c r="D86" i="1"/>
  <c r="U4" i="381"/>
  <c r="T4" i="381"/>
  <c r="R4" i="381"/>
  <c r="S4" i="381" s="1"/>
  <c r="V4" i="381" s="1"/>
  <c r="Q4" i="381"/>
  <c r="D75" i="1"/>
  <c r="U4" i="380"/>
  <c r="T4" i="380"/>
  <c r="R4" i="380"/>
  <c r="S4" i="380" s="1"/>
  <c r="V4" i="380" s="1"/>
  <c r="Q4" i="380"/>
  <c r="D127" i="1"/>
  <c r="U4" i="379"/>
  <c r="T4" i="379"/>
  <c r="R4" i="379"/>
  <c r="Q4" i="379"/>
  <c r="F32" i="1"/>
  <c r="E32" i="1"/>
  <c r="F9" i="1"/>
  <c r="E9" i="1"/>
  <c r="F6" i="1"/>
  <c r="E6" i="1"/>
  <c r="D32" i="1"/>
  <c r="D9" i="1"/>
  <c r="D6" i="1"/>
  <c r="F137" i="1"/>
  <c r="E137" i="1"/>
  <c r="F63" i="1"/>
  <c r="E63" i="1"/>
  <c r="F144" i="1"/>
  <c r="E144" i="1"/>
  <c r="F53" i="1"/>
  <c r="E53" i="1"/>
  <c r="F90" i="1"/>
  <c r="E90" i="1"/>
  <c r="F105" i="1"/>
  <c r="E105" i="1"/>
  <c r="F112" i="1"/>
  <c r="E112" i="1"/>
  <c r="D137" i="1"/>
  <c r="U4" i="378"/>
  <c r="T4" i="378"/>
  <c r="R4" i="378"/>
  <c r="S4" i="378" s="1"/>
  <c r="V4" i="378" s="1"/>
  <c r="Q4" i="378"/>
  <c r="D63" i="1"/>
  <c r="U4" i="377"/>
  <c r="T4" i="377"/>
  <c r="R4" i="377"/>
  <c r="S4" i="377" s="1"/>
  <c r="V4" i="377" s="1"/>
  <c r="Q4" i="377"/>
  <c r="U5" i="376"/>
  <c r="T5" i="376"/>
  <c r="R5" i="376"/>
  <c r="E52" i="1" s="1"/>
  <c r="Q5" i="376"/>
  <c r="D52" i="1" s="1"/>
  <c r="D144" i="1"/>
  <c r="U4" i="375"/>
  <c r="T4" i="375"/>
  <c r="R4" i="375"/>
  <c r="S4" i="375" s="1"/>
  <c r="V4" i="375" s="1"/>
  <c r="Q4" i="375"/>
  <c r="D53" i="1"/>
  <c r="U4" i="374"/>
  <c r="T4" i="374"/>
  <c r="R4" i="374"/>
  <c r="Q4" i="374"/>
  <c r="D90" i="1"/>
  <c r="U4" i="373"/>
  <c r="T4" i="373"/>
  <c r="R4" i="373"/>
  <c r="S4" i="373" s="1"/>
  <c r="V4" i="373" s="1"/>
  <c r="Q4" i="373"/>
  <c r="D105" i="1"/>
  <c r="U4" i="372"/>
  <c r="T4" i="372"/>
  <c r="R4" i="372"/>
  <c r="Q4" i="372"/>
  <c r="D112" i="1"/>
  <c r="U4" i="371"/>
  <c r="T4" i="371"/>
  <c r="R4" i="371"/>
  <c r="S4" i="371" s="1"/>
  <c r="V4" i="371" s="1"/>
  <c r="Q4" i="371"/>
  <c r="F36" i="1"/>
  <c r="E36" i="1"/>
  <c r="F25" i="1"/>
  <c r="E25" i="1"/>
  <c r="E13" i="1"/>
  <c r="E17" i="1"/>
  <c r="D36" i="1"/>
  <c r="D25" i="1"/>
  <c r="D13" i="1"/>
  <c r="D12" i="1"/>
  <c r="T9" i="246"/>
  <c r="R9" i="246"/>
  <c r="Q9" i="246"/>
  <c r="U5" i="370"/>
  <c r="T5" i="370"/>
  <c r="R5" i="370"/>
  <c r="E44" i="1" s="1"/>
  <c r="Q5" i="370"/>
  <c r="D44" i="1" s="1"/>
  <c r="E57" i="1"/>
  <c r="F114" i="1"/>
  <c r="E114" i="1"/>
  <c r="F89" i="1"/>
  <c r="E89" i="1"/>
  <c r="F145" i="1"/>
  <c r="D57" i="1"/>
  <c r="U5" i="369"/>
  <c r="T5" i="369"/>
  <c r="R5" i="369"/>
  <c r="S5" i="369" s="1"/>
  <c r="F57" i="1" s="1"/>
  <c r="Q5" i="369"/>
  <c r="D114" i="1"/>
  <c r="U4" i="368"/>
  <c r="T4" i="368"/>
  <c r="S4" i="368"/>
  <c r="V4" i="368" s="1"/>
  <c r="R4" i="368"/>
  <c r="Q4" i="368"/>
  <c r="U5" i="367"/>
  <c r="T5" i="367"/>
  <c r="R5" i="367"/>
  <c r="E71" i="1" s="1"/>
  <c r="Q5" i="367"/>
  <c r="D71" i="1" s="1"/>
  <c r="D89" i="1"/>
  <c r="U4" i="366"/>
  <c r="T4" i="366"/>
  <c r="R4" i="366"/>
  <c r="S4" i="366" s="1"/>
  <c r="V4" i="366" s="1"/>
  <c r="Q4" i="366"/>
  <c r="D145" i="1"/>
  <c r="U5" i="365"/>
  <c r="T5" i="365"/>
  <c r="R5" i="365"/>
  <c r="S5" i="365" s="1"/>
  <c r="Q5" i="365"/>
  <c r="F24" i="1"/>
  <c r="E24" i="1"/>
  <c r="D24" i="1"/>
  <c r="F97" i="1"/>
  <c r="E97" i="1"/>
  <c r="F49" i="1"/>
  <c r="E49" i="1"/>
  <c r="F41" i="1"/>
  <c r="E41" i="1"/>
  <c r="E43" i="1"/>
  <c r="F65" i="1"/>
  <c r="E65" i="1"/>
  <c r="F125" i="1"/>
  <c r="E125" i="1"/>
  <c r="D97" i="1"/>
  <c r="U4" i="364"/>
  <c r="T4" i="364"/>
  <c r="R4" i="364"/>
  <c r="S4" i="364" s="1"/>
  <c r="V4" i="364" s="1"/>
  <c r="Q4" i="364"/>
  <c r="D49" i="1"/>
  <c r="U4" i="363"/>
  <c r="T4" i="363"/>
  <c r="R4" i="363"/>
  <c r="Q4" i="363"/>
  <c r="D41" i="1"/>
  <c r="U4" i="362"/>
  <c r="T4" i="362"/>
  <c r="R4" i="362"/>
  <c r="S4" i="362" s="1"/>
  <c r="V4" i="362" s="1"/>
  <c r="Q4" i="362"/>
  <c r="D43" i="1"/>
  <c r="U5" i="361"/>
  <c r="T5" i="361"/>
  <c r="R5" i="361"/>
  <c r="Q5" i="361"/>
  <c r="D65" i="1"/>
  <c r="U4" i="360"/>
  <c r="T4" i="360"/>
  <c r="R4" i="360"/>
  <c r="S4" i="360" s="1"/>
  <c r="V4" i="360" s="1"/>
  <c r="Q4" i="360"/>
  <c r="D125" i="1"/>
  <c r="U4" i="359"/>
  <c r="T4" i="359"/>
  <c r="R4" i="359"/>
  <c r="S4" i="359" s="1"/>
  <c r="V4" i="359" s="1"/>
  <c r="Q4" i="359"/>
  <c r="F33" i="1"/>
  <c r="E33" i="1"/>
  <c r="D33" i="1"/>
  <c r="F134" i="1"/>
  <c r="E134" i="1"/>
  <c r="F74" i="1"/>
  <c r="E74" i="1"/>
  <c r="F60" i="1"/>
  <c r="E60" i="1"/>
  <c r="F73" i="1"/>
  <c r="E73" i="1"/>
  <c r="D134" i="1"/>
  <c r="U4" i="358"/>
  <c r="T4" i="358"/>
  <c r="R4" i="358"/>
  <c r="S4" i="358" s="1"/>
  <c r="V4" i="358" s="1"/>
  <c r="Q4" i="358"/>
  <c r="D74" i="1"/>
  <c r="U4" i="357"/>
  <c r="T4" i="357"/>
  <c r="R4" i="357"/>
  <c r="Q4" i="357"/>
  <c r="D60" i="1"/>
  <c r="U4" i="356"/>
  <c r="T4" i="356"/>
  <c r="R4" i="356"/>
  <c r="Q4" i="356"/>
  <c r="D88" i="1"/>
  <c r="U6" i="355"/>
  <c r="T6" i="355"/>
  <c r="R6" i="355"/>
  <c r="E88" i="1" s="1"/>
  <c r="Q6" i="355"/>
  <c r="D73" i="1"/>
  <c r="U4" i="354"/>
  <c r="T4" i="354"/>
  <c r="R4" i="354"/>
  <c r="Q4" i="354"/>
  <c r="F131" i="1"/>
  <c r="E131" i="1"/>
  <c r="F48" i="1"/>
  <c r="E48" i="1"/>
  <c r="F58" i="1"/>
  <c r="E58" i="1"/>
  <c r="F95" i="1"/>
  <c r="E95" i="1"/>
  <c r="F66" i="1"/>
  <c r="E66" i="1"/>
  <c r="D131" i="1"/>
  <c r="U4" i="353"/>
  <c r="T4" i="353"/>
  <c r="R4" i="353"/>
  <c r="S4" i="353" s="1"/>
  <c r="V4" i="353" s="1"/>
  <c r="Q4" i="353"/>
  <c r="D48" i="1"/>
  <c r="U5" i="352"/>
  <c r="T5" i="352"/>
  <c r="R5" i="352"/>
  <c r="S5" i="352" s="1"/>
  <c r="Q5" i="352"/>
  <c r="D58" i="1"/>
  <c r="U4" i="351"/>
  <c r="T4" i="351"/>
  <c r="R4" i="351"/>
  <c r="S4" i="351" s="1"/>
  <c r="Q4" i="351"/>
  <c r="D95" i="1"/>
  <c r="U4" i="350"/>
  <c r="T4" i="350"/>
  <c r="R4" i="350"/>
  <c r="Q4" i="350"/>
  <c r="U8" i="349"/>
  <c r="T8" i="349"/>
  <c r="R8" i="349"/>
  <c r="Q8" i="349"/>
  <c r="D66" i="1"/>
  <c r="U5" i="348"/>
  <c r="T5" i="348"/>
  <c r="R5" i="348"/>
  <c r="Q5" i="348"/>
  <c r="F123" i="1"/>
  <c r="E123" i="1"/>
  <c r="E59" i="1"/>
  <c r="F126" i="1"/>
  <c r="E126" i="1"/>
  <c r="E50" i="1"/>
  <c r="F102" i="1"/>
  <c r="E102" i="1"/>
  <c r="D123" i="1"/>
  <c r="U4" i="347"/>
  <c r="T4" i="347"/>
  <c r="R4" i="347"/>
  <c r="Q4" i="347"/>
  <c r="D59" i="1"/>
  <c r="U6" i="346"/>
  <c r="T6" i="346"/>
  <c r="R6" i="346"/>
  <c r="Q6" i="346"/>
  <c r="D126" i="1"/>
  <c r="U4" i="345"/>
  <c r="T4" i="345"/>
  <c r="R4" i="345"/>
  <c r="S4" i="345" s="1"/>
  <c r="V4" i="345" s="1"/>
  <c r="Q4" i="345"/>
  <c r="D50" i="1"/>
  <c r="U5" i="344"/>
  <c r="T5" i="344"/>
  <c r="R5" i="344"/>
  <c r="Q5" i="344"/>
  <c r="U5" i="343"/>
  <c r="T5" i="343"/>
  <c r="R5" i="343"/>
  <c r="E69" i="1" s="1"/>
  <c r="Q5" i="343"/>
  <c r="D69" i="1" s="1"/>
  <c r="D102" i="1"/>
  <c r="U4" i="342"/>
  <c r="T4" i="342"/>
  <c r="R4" i="342"/>
  <c r="S4" i="342" s="1"/>
  <c r="V4" i="342" s="1"/>
  <c r="Q4" i="342"/>
  <c r="E15" i="1"/>
  <c r="D15" i="1"/>
  <c r="E29" i="1"/>
  <c r="F128" i="1"/>
  <c r="E128" i="1"/>
  <c r="E68" i="1"/>
  <c r="E117" i="1"/>
  <c r="E136" i="1"/>
  <c r="F142" i="1"/>
  <c r="E142" i="1"/>
  <c r="U6" i="341"/>
  <c r="T6" i="341"/>
  <c r="R6" i="341"/>
  <c r="Q6" i="341"/>
  <c r="D51" i="1" s="1"/>
  <c r="D128" i="1"/>
  <c r="U4" i="340"/>
  <c r="T4" i="340"/>
  <c r="R4" i="340"/>
  <c r="Q4" i="340"/>
  <c r="U5" i="339"/>
  <c r="T5" i="339"/>
  <c r="R5" i="339"/>
  <c r="E118" i="1" s="1"/>
  <c r="Q5" i="339"/>
  <c r="D118" i="1" s="1"/>
  <c r="U8" i="338"/>
  <c r="T8" i="338"/>
  <c r="R8" i="338"/>
  <c r="Q8" i="338"/>
  <c r="U8" i="337"/>
  <c r="T8" i="337"/>
  <c r="R8" i="337"/>
  <c r="Q8" i="337"/>
  <c r="U6" i="336"/>
  <c r="T6" i="336"/>
  <c r="R6" i="336"/>
  <c r="Q6" i="336"/>
  <c r="D68" i="1" s="1"/>
  <c r="U7" i="335"/>
  <c r="T7" i="335"/>
  <c r="R7" i="335"/>
  <c r="E110" i="1" s="1"/>
  <c r="Q7" i="335"/>
  <c r="D110" i="1" s="1"/>
  <c r="D108" i="1"/>
  <c r="U5" i="334"/>
  <c r="T5" i="334"/>
  <c r="R5" i="334"/>
  <c r="E108" i="1" s="1"/>
  <c r="Q5" i="334"/>
  <c r="D117" i="1"/>
  <c r="U5" i="333"/>
  <c r="T5" i="333"/>
  <c r="R5" i="333"/>
  <c r="Q5" i="333"/>
  <c r="D92" i="1"/>
  <c r="U5" i="332"/>
  <c r="T5" i="332"/>
  <c r="R5" i="332"/>
  <c r="E92" i="1" s="1"/>
  <c r="Q5" i="332"/>
  <c r="U6" i="331"/>
  <c r="T6" i="331"/>
  <c r="R6" i="331"/>
  <c r="Q6" i="331"/>
  <c r="D136" i="1" s="1"/>
  <c r="D142" i="1"/>
  <c r="U4" i="330"/>
  <c r="T4" i="330"/>
  <c r="R4" i="330"/>
  <c r="Q4" i="330"/>
  <c r="F84" i="1"/>
  <c r="E84" i="1"/>
  <c r="F54" i="1"/>
  <c r="E54" i="1"/>
  <c r="F129" i="1"/>
  <c r="E129" i="1"/>
  <c r="F64" i="1"/>
  <c r="E64" i="1"/>
  <c r="D84" i="1"/>
  <c r="U4" i="329"/>
  <c r="T4" i="329"/>
  <c r="R4" i="329"/>
  <c r="S4" i="329" s="1"/>
  <c r="V4" i="329" s="1"/>
  <c r="Q4" i="329"/>
  <c r="D54" i="1"/>
  <c r="U4" i="328"/>
  <c r="T4" i="328"/>
  <c r="R4" i="328"/>
  <c r="Q4" i="328"/>
  <c r="U8" i="327"/>
  <c r="T8" i="327"/>
  <c r="R8" i="327"/>
  <c r="Q8" i="327"/>
  <c r="D129" i="1"/>
  <c r="U4" i="326"/>
  <c r="T4" i="326"/>
  <c r="R4" i="326"/>
  <c r="Q4" i="326"/>
  <c r="U6" i="325"/>
  <c r="T6" i="325"/>
  <c r="R6" i="325"/>
  <c r="E70" i="1" s="1"/>
  <c r="Q6" i="325"/>
  <c r="D70" i="1" s="1"/>
  <c r="D64" i="1"/>
  <c r="U4" i="324"/>
  <c r="T4" i="324"/>
  <c r="R4" i="324"/>
  <c r="Q4" i="324"/>
  <c r="F115" i="1"/>
  <c r="E115" i="1"/>
  <c r="E82" i="1"/>
  <c r="U6" i="323"/>
  <c r="T6" i="323"/>
  <c r="R6" i="323"/>
  <c r="Q6" i="323"/>
  <c r="D100" i="1" s="1"/>
  <c r="D115" i="1"/>
  <c r="U8" i="322"/>
  <c r="T8" i="322"/>
  <c r="R8" i="322"/>
  <c r="Q8" i="322"/>
  <c r="U4" i="321"/>
  <c r="T4" i="321"/>
  <c r="R4" i="321"/>
  <c r="S4" i="321" s="1"/>
  <c r="V4" i="321" s="1"/>
  <c r="Q4" i="321"/>
  <c r="D82" i="1"/>
  <c r="U5" i="320"/>
  <c r="T5" i="320"/>
  <c r="R5" i="320"/>
  <c r="Q5" i="320"/>
  <c r="F138" i="1"/>
  <c r="E138" i="1"/>
  <c r="E130" i="1"/>
  <c r="F93" i="1"/>
  <c r="E93" i="1"/>
  <c r="U11" i="319"/>
  <c r="T11" i="319"/>
  <c r="R11" i="319"/>
  <c r="E11" i="1" s="1"/>
  <c r="Q11" i="319"/>
  <c r="S11" i="319" s="1"/>
  <c r="V11" i="319" s="1"/>
  <c r="U5" i="318"/>
  <c r="T5" i="318"/>
  <c r="R5" i="318"/>
  <c r="Q5" i="318"/>
  <c r="D103" i="1" s="1"/>
  <c r="U15" i="317"/>
  <c r="T15" i="317"/>
  <c r="R15" i="317"/>
  <c r="E21" i="1" s="1"/>
  <c r="Q15" i="317"/>
  <c r="D21" i="1" s="1"/>
  <c r="D138" i="1"/>
  <c r="U4" i="316"/>
  <c r="T4" i="316"/>
  <c r="R4" i="316"/>
  <c r="S4" i="316" s="1"/>
  <c r="V4" i="316" s="1"/>
  <c r="Q4" i="316"/>
  <c r="U12" i="315"/>
  <c r="T12" i="315"/>
  <c r="R12" i="315"/>
  <c r="E8" i="1" s="1"/>
  <c r="Q12" i="315"/>
  <c r="D8" i="1" s="1"/>
  <c r="U5" i="314"/>
  <c r="T5" i="314"/>
  <c r="R5" i="314"/>
  <c r="Q5" i="314"/>
  <c r="D130" i="1" s="1"/>
  <c r="D93" i="1"/>
  <c r="U4" i="313"/>
  <c r="T4" i="313"/>
  <c r="R4" i="313"/>
  <c r="S4" i="313" s="1"/>
  <c r="V4" i="313" s="1"/>
  <c r="Q4" i="313"/>
  <c r="E23" i="1"/>
  <c r="E20" i="1"/>
  <c r="D20" i="1"/>
  <c r="F79" i="1"/>
  <c r="E79" i="1"/>
  <c r="U6" i="312"/>
  <c r="T6" i="312"/>
  <c r="R6" i="312"/>
  <c r="Q6" i="312"/>
  <c r="D83" i="1" s="1"/>
  <c r="U7" i="311"/>
  <c r="T7" i="311"/>
  <c r="R7" i="311"/>
  <c r="Q7" i="311"/>
  <c r="D67" i="1" s="1"/>
  <c r="D79" i="1"/>
  <c r="U4" i="310"/>
  <c r="T4" i="310"/>
  <c r="R4" i="310"/>
  <c r="S4" i="310" s="1"/>
  <c r="V4" i="310" s="1"/>
  <c r="Q4" i="310"/>
  <c r="U5" i="309"/>
  <c r="T5" i="309"/>
  <c r="R5" i="309"/>
  <c r="E101" i="1" s="1"/>
  <c r="Q5" i="309"/>
  <c r="D101" i="1" s="1"/>
  <c r="U5" i="308"/>
  <c r="T5" i="308"/>
  <c r="R5" i="308"/>
  <c r="E98" i="1" s="1"/>
  <c r="Q5" i="308"/>
  <c r="D98" i="1" s="1"/>
  <c r="F42" i="1"/>
  <c r="E42" i="1"/>
  <c r="U5" i="307"/>
  <c r="T5" i="307"/>
  <c r="R5" i="307"/>
  <c r="E96" i="1" s="1"/>
  <c r="Q5" i="307"/>
  <c r="D96" i="1" s="1"/>
  <c r="U9" i="306"/>
  <c r="T9" i="306"/>
  <c r="R9" i="306"/>
  <c r="Q9" i="306"/>
  <c r="D17" i="1" s="1"/>
  <c r="U10" i="305"/>
  <c r="T10" i="305"/>
  <c r="R10" i="305"/>
  <c r="E18" i="1" s="1"/>
  <c r="Q10" i="305"/>
  <c r="D18" i="1" s="1"/>
  <c r="D42" i="1"/>
  <c r="U4" i="304"/>
  <c r="T4" i="304"/>
  <c r="R4" i="304"/>
  <c r="Q4" i="304"/>
  <c r="F72" i="1"/>
  <c r="E72" i="1"/>
  <c r="F77" i="1"/>
  <c r="E77" i="1"/>
  <c r="F76" i="1"/>
  <c r="E76" i="1"/>
  <c r="D72" i="1"/>
  <c r="U4" i="303"/>
  <c r="T4" i="303"/>
  <c r="R4" i="303"/>
  <c r="Q4" i="303"/>
  <c r="U10" i="302"/>
  <c r="T10" i="302"/>
  <c r="R10" i="302"/>
  <c r="E38" i="1" s="1"/>
  <c r="Q10" i="302"/>
  <c r="D38" i="1" s="1"/>
  <c r="D77" i="1"/>
  <c r="U4" i="301"/>
  <c r="T4" i="301"/>
  <c r="R4" i="301"/>
  <c r="S4" i="301" s="1"/>
  <c r="V4" i="301" s="1"/>
  <c r="Q4" i="301"/>
  <c r="D76" i="1"/>
  <c r="U4" i="300"/>
  <c r="T4" i="300"/>
  <c r="R4" i="300"/>
  <c r="S4" i="300" s="1"/>
  <c r="V4" i="300" s="1"/>
  <c r="Q4" i="300"/>
  <c r="U6" i="299"/>
  <c r="T6" i="299"/>
  <c r="R6" i="299"/>
  <c r="S6" i="299" s="1"/>
  <c r="Q6" i="299"/>
  <c r="D135" i="1" s="1"/>
  <c r="U15" i="298"/>
  <c r="T15" i="298"/>
  <c r="R15" i="298"/>
  <c r="Q15" i="298"/>
  <c r="D23" i="1" s="1"/>
  <c r="F122" i="1"/>
  <c r="E122" i="1"/>
  <c r="F143" i="1"/>
  <c r="E143" i="1"/>
  <c r="F107" i="1"/>
  <c r="E107" i="1"/>
  <c r="F140" i="1"/>
  <c r="E140" i="1"/>
  <c r="D122" i="1"/>
  <c r="U4" i="297"/>
  <c r="T4" i="297"/>
  <c r="R4" i="297"/>
  <c r="S4" i="297" s="1"/>
  <c r="V4" i="297" s="1"/>
  <c r="Q4" i="297"/>
  <c r="D143" i="1"/>
  <c r="U4" i="296"/>
  <c r="T4" i="296"/>
  <c r="R4" i="296"/>
  <c r="S4" i="296" s="1"/>
  <c r="V4" i="296" s="1"/>
  <c r="Q4" i="296"/>
  <c r="D107" i="1"/>
  <c r="U4" i="295"/>
  <c r="T4" i="295"/>
  <c r="R4" i="295"/>
  <c r="S4" i="295" s="1"/>
  <c r="V4" i="295" s="1"/>
  <c r="Q4" i="295"/>
  <c r="D140" i="1"/>
  <c r="U4" i="294"/>
  <c r="T4" i="294"/>
  <c r="R4" i="294"/>
  <c r="S4" i="294" s="1"/>
  <c r="V4" i="294" s="1"/>
  <c r="Q4" i="294"/>
  <c r="U10" i="293"/>
  <c r="T10" i="293"/>
  <c r="R10" i="293"/>
  <c r="E26" i="1" s="1"/>
  <c r="Q10" i="293"/>
  <c r="D26" i="1" s="1"/>
  <c r="U6" i="292"/>
  <c r="T6" i="292"/>
  <c r="R6" i="292"/>
  <c r="E106" i="1" s="1"/>
  <c r="Q6" i="292"/>
  <c r="D106" i="1" s="1"/>
  <c r="U6" i="291"/>
  <c r="T6" i="291"/>
  <c r="R6" i="291"/>
  <c r="S6" i="291" s="1"/>
  <c r="Q6" i="291"/>
  <c r="D47" i="1" s="1"/>
  <c r="F81" i="1"/>
  <c r="E81" i="1"/>
  <c r="U14" i="290"/>
  <c r="T14" i="290"/>
  <c r="R14" i="290"/>
  <c r="E7" i="1" s="1"/>
  <c r="Q14" i="290"/>
  <c r="D7" i="1" s="1"/>
  <c r="D81" i="1"/>
  <c r="U4" i="289"/>
  <c r="T4" i="289"/>
  <c r="R4" i="289"/>
  <c r="S4" i="289" s="1"/>
  <c r="V4" i="289" s="1"/>
  <c r="Q4" i="289"/>
  <c r="U9" i="288"/>
  <c r="T9" i="288"/>
  <c r="R9" i="288"/>
  <c r="Q9" i="288"/>
  <c r="F87" i="1"/>
  <c r="E87" i="1"/>
  <c r="F62" i="1"/>
  <c r="E62" i="1"/>
  <c r="D87" i="1"/>
  <c r="U4" i="287"/>
  <c r="T4" i="287"/>
  <c r="R4" i="287"/>
  <c r="S4" i="287" s="1"/>
  <c r="V4" i="287" s="1"/>
  <c r="Q4" i="287"/>
  <c r="D62" i="1"/>
  <c r="U4" i="286"/>
  <c r="T4" i="286"/>
  <c r="R4" i="286"/>
  <c r="S4" i="286" s="1"/>
  <c r="V4" i="286" s="1"/>
  <c r="Q4" i="286"/>
  <c r="U8" i="285"/>
  <c r="T8" i="285"/>
  <c r="R8" i="285"/>
  <c r="E85" i="1" s="1"/>
  <c r="Q8" i="285"/>
  <c r="D85" i="1" s="1"/>
  <c r="U13" i="284"/>
  <c r="T13" i="284"/>
  <c r="R13" i="284"/>
  <c r="E14" i="1" s="1"/>
  <c r="Q13" i="284"/>
  <c r="D14" i="1" s="1"/>
  <c r="F99" i="1"/>
  <c r="E99" i="1"/>
  <c r="F133" i="1"/>
  <c r="E133" i="1"/>
  <c r="D99" i="1"/>
  <c r="U4" i="283"/>
  <c r="T4" i="283"/>
  <c r="R4" i="283"/>
  <c r="Q4" i="283"/>
  <c r="U7" i="282"/>
  <c r="T7" i="282"/>
  <c r="R7" i="282"/>
  <c r="E56" i="1" s="1"/>
  <c r="Q7" i="282"/>
  <c r="D56" i="1" s="1"/>
  <c r="U8" i="281"/>
  <c r="T8" i="281"/>
  <c r="R8" i="281"/>
  <c r="E37" i="1" s="1"/>
  <c r="Q8" i="281"/>
  <c r="D37" i="1" s="1"/>
  <c r="D133" i="1"/>
  <c r="U4" i="280"/>
  <c r="T4" i="280"/>
  <c r="R4" i="280"/>
  <c r="S4" i="280" s="1"/>
  <c r="V4" i="280" s="1"/>
  <c r="Q4" i="280"/>
  <c r="U20" i="279"/>
  <c r="T20" i="279"/>
  <c r="R20" i="279"/>
  <c r="E31" i="1" s="1"/>
  <c r="Q20" i="279"/>
  <c r="D31" i="1" s="1"/>
  <c r="U7" i="278"/>
  <c r="T7" i="278"/>
  <c r="R7" i="278"/>
  <c r="Q7" i="278"/>
  <c r="D46" i="1" s="1"/>
  <c r="U9" i="277"/>
  <c r="T9" i="277"/>
  <c r="R9" i="277"/>
  <c r="Q9" i="277"/>
  <c r="D29" i="1" s="1"/>
  <c r="U12" i="276"/>
  <c r="T12" i="276"/>
  <c r="R12" i="276"/>
  <c r="Q12" i="276"/>
  <c r="U5" i="275"/>
  <c r="T5" i="275"/>
  <c r="R5" i="275"/>
  <c r="E78" i="1" s="1"/>
  <c r="Q5" i="275"/>
  <c r="D78" i="1" s="1"/>
  <c r="U6" i="274"/>
  <c r="T6" i="274"/>
  <c r="R6" i="274"/>
  <c r="E119" i="1" s="1"/>
  <c r="Q6" i="274"/>
  <c r="D119" i="1" s="1"/>
  <c r="U10" i="273"/>
  <c r="T10" i="273"/>
  <c r="R10" i="273"/>
  <c r="Q10" i="273"/>
  <c r="S4" i="385" l="1"/>
  <c r="V4" i="385" s="1"/>
  <c r="S4" i="383"/>
  <c r="V4" i="383" s="1"/>
  <c r="S4" i="379"/>
  <c r="V4" i="379" s="1"/>
  <c r="F11" i="1"/>
  <c r="S6" i="341"/>
  <c r="F51" i="1" s="1"/>
  <c r="E51" i="1"/>
  <c r="S5" i="318"/>
  <c r="E103" i="1"/>
  <c r="S5" i="376"/>
  <c r="S4" i="374"/>
  <c r="V4" i="374" s="1"/>
  <c r="S4" i="372"/>
  <c r="V4" i="372" s="1"/>
  <c r="D11" i="1"/>
  <c r="S7" i="282"/>
  <c r="V7" i="282" s="1"/>
  <c r="F56" i="1"/>
  <c r="S5" i="370"/>
  <c r="V5" i="369"/>
  <c r="V6" i="299"/>
  <c r="V5" i="365"/>
  <c r="E145" i="1"/>
  <c r="S5" i="367"/>
  <c r="S6" i="323"/>
  <c r="V6" i="323" s="1"/>
  <c r="S4" i="363"/>
  <c r="V4" i="363" s="1"/>
  <c r="S5" i="361"/>
  <c r="V5" i="352"/>
  <c r="S8" i="327"/>
  <c r="S4" i="357"/>
  <c r="V4" i="357" s="1"/>
  <c r="S4" i="356"/>
  <c r="V4" i="356" s="1"/>
  <c r="S6" i="355"/>
  <c r="S4" i="354"/>
  <c r="V4" i="354" s="1"/>
  <c r="S14" i="290"/>
  <c r="F7" i="1" s="1"/>
  <c r="S7" i="311"/>
  <c r="V7" i="311" s="1"/>
  <c r="V6" i="341"/>
  <c r="S8" i="322"/>
  <c r="S9" i="306"/>
  <c r="S6" i="331"/>
  <c r="V4" i="351"/>
  <c r="S4" i="350"/>
  <c r="V4" i="350" s="1"/>
  <c r="S8" i="349"/>
  <c r="S5" i="348"/>
  <c r="V5" i="348" s="1"/>
  <c r="E100" i="1"/>
  <c r="F100" i="1"/>
  <c r="S4" i="347"/>
  <c r="V4" i="347" s="1"/>
  <c r="S6" i="346"/>
  <c r="S5" i="344"/>
  <c r="S5" i="343"/>
  <c r="S7" i="278"/>
  <c r="V7" i="278" s="1"/>
  <c r="V6" i="291"/>
  <c r="S4" i="340"/>
  <c r="V4" i="340" s="1"/>
  <c r="S5" i="339"/>
  <c r="S8" i="338"/>
  <c r="S8" i="337"/>
  <c r="S6" i="336"/>
  <c r="S7" i="335"/>
  <c r="S5" i="334"/>
  <c r="S5" i="333"/>
  <c r="S5" i="332"/>
  <c r="S4" i="330"/>
  <c r="V4" i="330" s="1"/>
  <c r="S6" i="312"/>
  <c r="E83" i="1"/>
  <c r="F67" i="1"/>
  <c r="E67" i="1"/>
  <c r="E135" i="1"/>
  <c r="F135" i="1"/>
  <c r="E47" i="1"/>
  <c r="F47" i="1"/>
  <c r="S4" i="328"/>
  <c r="V4" i="328" s="1"/>
  <c r="S4" i="326"/>
  <c r="V4" i="326" s="1"/>
  <c r="S6" i="325"/>
  <c r="S4" i="324"/>
  <c r="V4" i="324" s="1"/>
  <c r="S10" i="305"/>
  <c r="F18" i="1" s="1"/>
  <c r="S12" i="276"/>
  <c r="S8" i="281"/>
  <c r="S9" i="277"/>
  <c r="S5" i="314"/>
  <c r="S5" i="320"/>
  <c r="S15" i="317"/>
  <c r="F21" i="1" s="1"/>
  <c r="S12" i="315"/>
  <c r="S15" i="298"/>
  <c r="S5" i="309"/>
  <c r="S5" i="308"/>
  <c r="S5" i="307"/>
  <c r="S4" i="304"/>
  <c r="V4" i="304" s="1"/>
  <c r="S4" i="303"/>
  <c r="V4" i="303" s="1"/>
  <c r="S10" i="302"/>
  <c r="F38" i="1" s="1"/>
  <c r="S10" i="293"/>
  <c r="F26" i="1" s="1"/>
  <c r="S6" i="292"/>
  <c r="S9" i="288"/>
  <c r="F13" i="1" s="1"/>
  <c r="S13" i="284"/>
  <c r="F14" i="1" s="1"/>
  <c r="S20" i="279"/>
  <c r="F31" i="1" s="1"/>
  <c r="S8" i="285"/>
  <c r="E46" i="1"/>
  <c r="S4" i="283"/>
  <c r="V4" i="283" s="1"/>
  <c r="S5" i="275"/>
  <c r="S6" i="274"/>
  <c r="S10" i="273"/>
  <c r="F20" i="1" s="1"/>
  <c r="U9" i="272"/>
  <c r="T9" i="272"/>
  <c r="R9" i="272"/>
  <c r="E16" i="1" s="1"/>
  <c r="Q9" i="272"/>
  <c r="D16" i="1" s="1"/>
  <c r="U6" i="271"/>
  <c r="T6" i="271"/>
  <c r="R6" i="271"/>
  <c r="E111" i="1" s="1"/>
  <c r="Q6" i="271"/>
  <c r="D111" i="1" s="1"/>
  <c r="U8" i="270"/>
  <c r="T8" i="270"/>
  <c r="R8" i="270"/>
  <c r="Q8" i="270"/>
  <c r="U6" i="269"/>
  <c r="T6" i="269"/>
  <c r="R6" i="269"/>
  <c r="E124" i="1" s="1"/>
  <c r="Q6" i="269"/>
  <c r="D124" i="1" s="1"/>
  <c r="F46" i="1" l="1"/>
  <c r="V9" i="277"/>
  <c r="F29" i="1"/>
  <c r="V5" i="343"/>
  <c r="F69" i="1"/>
  <c r="V5" i="376"/>
  <c r="F52" i="1"/>
  <c r="V9" i="306"/>
  <c r="F17" i="1"/>
  <c r="V5" i="334"/>
  <c r="F108" i="1"/>
  <c r="V5" i="318"/>
  <c r="F103" i="1"/>
  <c r="V5" i="361"/>
  <c r="F43" i="1"/>
  <c r="V5" i="332"/>
  <c r="F92" i="1"/>
  <c r="V5" i="370"/>
  <c r="F44" i="1"/>
  <c r="V5" i="367"/>
  <c r="F71" i="1"/>
  <c r="V5" i="309"/>
  <c r="F101" i="1"/>
  <c r="V6" i="355"/>
  <c r="F88" i="1"/>
  <c r="V8" i="281"/>
  <c r="F37" i="1"/>
  <c r="V5" i="344"/>
  <c r="F50" i="1"/>
  <c r="V6" i="346"/>
  <c r="F59" i="1"/>
  <c r="V12" i="276"/>
  <c r="F15" i="1"/>
  <c r="V5" i="339"/>
  <c r="F118" i="1"/>
  <c r="V8" i="327"/>
  <c r="V5" i="320"/>
  <c r="F82" i="1"/>
  <c r="V8" i="349"/>
  <c r="V14" i="290"/>
  <c r="V8" i="322"/>
  <c r="V8" i="338"/>
  <c r="V6" i="336"/>
  <c r="F68" i="1"/>
  <c r="V6" i="325"/>
  <c r="F70" i="1"/>
  <c r="V5" i="333"/>
  <c r="F117" i="1"/>
  <c r="V6" i="331"/>
  <c r="F136" i="1"/>
  <c r="V5" i="308"/>
  <c r="F98" i="1"/>
  <c r="V8" i="337"/>
  <c r="V7" i="335"/>
  <c r="F110" i="1"/>
  <c r="V6" i="312"/>
  <c r="F83" i="1"/>
  <c r="V12" i="315"/>
  <c r="F8" i="1"/>
  <c r="V5" i="307"/>
  <c r="F96" i="1"/>
  <c r="V10" i="305"/>
  <c r="V10" i="293"/>
  <c r="V15" i="298"/>
  <c r="F23" i="1"/>
  <c r="V15" i="317"/>
  <c r="V5" i="314"/>
  <c r="F130" i="1"/>
  <c r="V6" i="292"/>
  <c r="F106" i="1"/>
  <c r="V10" i="302"/>
  <c r="V9" i="288"/>
  <c r="V8" i="285"/>
  <c r="F85" i="1"/>
  <c r="V6" i="274"/>
  <c r="F119" i="1"/>
  <c r="V13" i="284"/>
  <c r="V10" i="273"/>
  <c r="V20" i="279"/>
  <c r="V5" i="275"/>
  <c r="F78" i="1"/>
  <c r="S9" i="272"/>
  <c r="S6" i="271"/>
  <c r="S8" i="270"/>
  <c r="S6" i="269"/>
  <c r="E80" i="1"/>
  <c r="U8" i="268"/>
  <c r="T8" i="268"/>
  <c r="R8" i="268"/>
  <c r="Q8" i="268"/>
  <c r="U6" i="267"/>
  <c r="T6" i="267"/>
  <c r="R6" i="267"/>
  <c r="Q6" i="267"/>
  <c r="D80" i="1" s="1"/>
  <c r="U13" i="266"/>
  <c r="T13" i="266"/>
  <c r="R13" i="266"/>
  <c r="E19" i="1" s="1"/>
  <c r="Q13" i="266"/>
  <c r="D19" i="1" s="1"/>
  <c r="F120" i="1"/>
  <c r="E120" i="1"/>
  <c r="U6" i="265"/>
  <c r="T6" i="265"/>
  <c r="R6" i="265"/>
  <c r="Q6" i="265"/>
  <c r="D116" i="1" s="1"/>
  <c r="D120" i="1"/>
  <c r="U4" i="264"/>
  <c r="T4" i="264"/>
  <c r="R4" i="264"/>
  <c r="Q4" i="264"/>
  <c r="U9" i="263"/>
  <c r="T9" i="263"/>
  <c r="R9" i="263"/>
  <c r="E35" i="1" s="1"/>
  <c r="Q9" i="263"/>
  <c r="D35" i="1" s="1"/>
  <c r="U18" i="262"/>
  <c r="T18" i="262"/>
  <c r="R18" i="262"/>
  <c r="E27" i="1" s="1"/>
  <c r="Q18" i="262"/>
  <c r="D27" i="1" s="1"/>
  <c r="U20" i="261"/>
  <c r="T20" i="261"/>
  <c r="R20" i="261"/>
  <c r="E10" i="1" s="1"/>
  <c r="Q20" i="261"/>
  <c r="D10" i="1" s="1"/>
  <c r="F113" i="1"/>
  <c r="E113" i="1"/>
  <c r="F94" i="1"/>
  <c r="E94" i="1"/>
  <c r="F141" i="1"/>
  <c r="E141" i="1"/>
  <c r="F91" i="1"/>
  <c r="E91" i="1"/>
  <c r="D113" i="1"/>
  <c r="U4" i="260"/>
  <c r="T4" i="260"/>
  <c r="R4" i="260"/>
  <c r="S4" i="260" s="1"/>
  <c r="V4" i="260" s="1"/>
  <c r="Q4" i="260"/>
  <c r="U15" i="259"/>
  <c r="T15" i="259"/>
  <c r="R15" i="259"/>
  <c r="E34" i="1" s="1"/>
  <c r="Q15" i="259"/>
  <c r="D34" i="1" s="1"/>
  <c r="U6" i="258"/>
  <c r="T6" i="258"/>
  <c r="R6" i="258"/>
  <c r="S6" i="258" s="1"/>
  <c r="Q6" i="258"/>
  <c r="D121" i="1" s="1"/>
  <c r="U24" i="257"/>
  <c r="T24" i="257"/>
  <c r="R24" i="257"/>
  <c r="Q24" i="257"/>
  <c r="D30" i="1" s="1"/>
  <c r="D94" i="1"/>
  <c r="U4" i="256"/>
  <c r="T4" i="256"/>
  <c r="R4" i="256"/>
  <c r="S4" i="256" s="1"/>
  <c r="V4" i="256" s="1"/>
  <c r="Q4" i="256"/>
  <c r="U15" i="255"/>
  <c r="T15" i="255"/>
  <c r="R15" i="255"/>
  <c r="E39" i="1" s="1"/>
  <c r="Q15" i="255"/>
  <c r="D39" i="1" s="1"/>
  <c r="U7" i="254"/>
  <c r="T7" i="254"/>
  <c r="R7" i="254"/>
  <c r="Q7" i="254"/>
  <c r="D132" i="1" s="1"/>
  <c r="U13" i="253"/>
  <c r="T13" i="253"/>
  <c r="R13" i="253"/>
  <c r="Q13" i="253"/>
  <c r="D28" i="1" s="1"/>
  <c r="U5" i="252"/>
  <c r="T5" i="252"/>
  <c r="R5" i="252"/>
  <c r="Q5" i="252"/>
  <c r="D104" i="1" s="1"/>
  <c r="U32" i="251"/>
  <c r="T32" i="251"/>
  <c r="R32" i="251"/>
  <c r="E22" i="1" s="1"/>
  <c r="Q32" i="251"/>
  <c r="D22" i="1" s="1"/>
  <c r="D141" i="1"/>
  <c r="U4" i="250"/>
  <c r="T4" i="250"/>
  <c r="R4" i="250"/>
  <c r="S4" i="250" s="1"/>
  <c r="V4" i="250" s="1"/>
  <c r="Q4" i="250"/>
  <c r="D91" i="1"/>
  <c r="U4" i="249"/>
  <c r="T4" i="249"/>
  <c r="R4" i="249"/>
  <c r="S4" i="249" s="1"/>
  <c r="V4" i="249" s="1"/>
  <c r="Q4" i="249"/>
  <c r="F109" i="1"/>
  <c r="D109" i="1"/>
  <c r="U6" i="248"/>
  <c r="T6" i="248"/>
  <c r="R6" i="248"/>
  <c r="S6" i="248" s="1"/>
  <c r="V6" i="248" s="1"/>
  <c r="Q6" i="248"/>
  <c r="U9" i="246"/>
  <c r="E12" i="1"/>
  <c r="S24" i="257" l="1"/>
  <c r="V24" i="257" s="1"/>
  <c r="S13" i="253"/>
  <c r="F28" i="1" s="1"/>
  <c r="E28" i="1"/>
  <c r="S20" i="261"/>
  <c r="F10" i="1" s="1"/>
  <c r="S7" i="254"/>
  <c r="E132" i="1"/>
  <c r="V9" i="272"/>
  <c r="F16" i="1"/>
  <c r="V6" i="271"/>
  <c r="F111" i="1"/>
  <c r="V6" i="258"/>
  <c r="F121" i="1"/>
  <c r="E121" i="1"/>
  <c r="V8" i="270"/>
  <c r="S8" i="268"/>
  <c r="V6" i="269"/>
  <c r="F124" i="1"/>
  <c r="E30" i="1"/>
  <c r="S6" i="265"/>
  <c r="V6" i="265" s="1"/>
  <c r="S18" i="262"/>
  <c r="S5" i="252"/>
  <c r="E104" i="1"/>
  <c r="S6" i="267"/>
  <c r="S13" i="266"/>
  <c r="E116" i="1"/>
  <c r="S15" i="259"/>
  <c r="F34" i="1" s="1"/>
  <c r="S4" i="264"/>
  <c r="V4" i="264" s="1"/>
  <c r="S9" i="263"/>
  <c r="F35" i="1" s="1"/>
  <c r="S15" i="255"/>
  <c r="F39" i="1" s="1"/>
  <c r="S32" i="251"/>
  <c r="F22" i="1" s="1"/>
  <c r="E109" i="1"/>
  <c r="S9" i="246"/>
  <c r="F30" i="1" l="1"/>
  <c r="V13" i="253"/>
  <c r="V6" i="267"/>
  <c r="F80" i="1"/>
  <c r="V18" i="262"/>
  <c r="F27" i="1"/>
  <c r="V20" i="261"/>
  <c r="V7" i="254"/>
  <c r="F132" i="1"/>
  <c r="V8" i="268"/>
  <c r="F116" i="1"/>
  <c r="V13" i="266"/>
  <c r="F19" i="1"/>
  <c r="V9" i="263"/>
  <c r="V5" i="252"/>
  <c r="F104" i="1"/>
  <c r="V15" i="259"/>
  <c r="V15" i="255"/>
  <c r="V32" i="251"/>
  <c r="V9" i="246"/>
  <c r="F12" i="1"/>
</calcChain>
</file>

<file path=xl/sharedStrings.xml><?xml version="1.0" encoding="utf-8"?>
<sst xmlns="http://schemas.openxmlformats.org/spreadsheetml/2006/main" count="4983" uniqueCount="198">
  <si>
    <t>Class</t>
  </si>
  <si>
    <t>Competitor</t>
  </si>
  <si>
    <t>Date</t>
  </si>
  <si>
    <t>Range Location</t>
  </si>
  <si>
    <t>AGG</t>
  </si>
  <si>
    <t>Points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</si>
  <si>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</si>
  <si>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</si>
  <si>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</si>
  <si>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</si>
  <si>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</si>
  <si>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</si>
  <si>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</si>
  <si>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</si>
  <si>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</si>
  <si>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</si>
  <si>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</si>
  <si>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</si>
  <si>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Return to Rankings</t>
  </si>
  <si>
    <t>Bobby Young</t>
  </si>
  <si>
    <t>Outlaw Factory</t>
  </si>
  <si>
    <t>Outlaw Fac</t>
  </si>
  <si>
    <t>Freddy Geiselbreth</t>
  </si>
  <si>
    <t>ABRA NATIONAL OUTLAW FACTORY RANKING 2025</t>
  </si>
  <si>
    <t>Brent Lott</t>
  </si>
  <si>
    <t>BW Kennedy</t>
  </si>
  <si>
    <t>Chris Bradley</t>
  </si>
  <si>
    <t>Darryl Crawford</t>
  </si>
  <si>
    <t>David Crawford</t>
  </si>
  <si>
    <t>David Strother</t>
  </si>
  <si>
    <t>Gary Hicks</t>
  </si>
  <si>
    <t>Gerry Rodriguez</t>
  </si>
  <si>
    <t>Jerry Willeford</t>
  </si>
  <si>
    <t>Joe McSwain</t>
  </si>
  <si>
    <t>Ken Osmond</t>
  </si>
  <si>
    <t>Zach Turner</t>
  </si>
  <si>
    <t>San Angelo, TX</t>
  </si>
  <si>
    <t>Jackson, KY</t>
  </si>
  <si>
    <t>Boerne, TX</t>
  </si>
  <si>
    <t>Edinburg, TX</t>
  </si>
  <si>
    <t>Biloxi, MS</t>
  </si>
  <si>
    <t>Jamie Penton</t>
  </si>
  <si>
    <t>Joe Yanez</t>
  </si>
  <si>
    <t>Jud Denniston</t>
  </si>
  <si>
    <t>Nick Smith</t>
  </si>
  <si>
    <t>Tyler Price</t>
  </si>
  <si>
    <t>Mike Gross</t>
  </si>
  <si>
    <t>Jock Owings</t>
  </si>
  <si>
    <t>Joe Stephens</t>
  </si>
  <si>
    <t>Jock  Owings</t>
  </si>
  <si>
    <t>Hurt, VA</t>
  </si>
  <si>
    <t>Bob Benavidez</t>
  </si>
  <si>
    <t>Brian Vincent</t>
  </si>
  <si>
    <t>Melvin Ferguson</t>
  </si>
  <si>
    <t>Philip Dedmon</t>
  </si>
  <si>
    <t>Belton, SC</t>
  </si>
  <si>
    <t>Phillip Dedmen</t>
  </si>
  <si>
    <t>Chuck Miller</t>
  </si>
  <si>
    <t>Frank DeGott</t>
  </si>
  <si>
    <t>John Hoagland</t>
  </si>
  <si>
    <t>Terry Reynolds</t>
  </si>
  <si>
    <t>Terry Whitt</t>
  </si>
  <si>
    <t>Tony Kaiser</t>
  </si>
  <si>
    <t>Louisville, KY</t>
  </si>
  <si>
    <t>Charles Chaplin</t>
  </si>
  <si>
    <t>Danny Sissom</t>
  </si>
  <si>
    <t>Darrell Franchuk</t>
  </si>
  <si>
    <t>Jake Penton</t>
  </si>
  <si>
    <t>Melissa Allen</t>
  </si>
  <si>
    <t>Madisonville, TN</t>
  </si>
  <si>
    <t>Frank Breland</t>
  </si>
  <si>
    <t>Robert Benoit II</t>
  </si>
  <si>
    <t>Iowa, LA</t>
  </si>
  <si>
    <t>Laurel, MS</t>
  </si>
  <si>
    <t>Michael Miller</t>
  </si>
  <si>
    <t>Mike Burns</t>
  </si>
  <si>
    <t>Micheal Miller</t>
  </si>
  <si>
    <t>Brad Sandy</t>
  </si>
  <si>
    <t>Jim Horner</t>
  </si>
  <si>
    <t>Tom Brooks</t>
  </si>
  <si>
    <t>Charles Miller</t>
  </si>
  <si>
    <t>David Fisher</t>
  </si>
  <si>
    <t>Jeff Lee</t>
  </si>
  <si>
    <t>Josh Franks</t>
  </si>
  <si>
    <t>Mark Parmenter</t>
  </si>
  <si>
    <t>Mike Rorer</t>
  </si>
  <si>
    <t>Todd Lyons</t>
  </si>
  <si>
    <t>Puryear, TN</t>
  </si>
  <si>
    <t>Louisville, KY 2</t>
  </si>
  <si>
    <t>David Brooks</t>
  </si>
  <si>
    <t>Glenn Delahoussaye</t>
  </si>
  <si>
    <t>Jesse Zwiebel</t>
  </si>
  <si>
    <t>Johnathon Guillory</t>
  </si>
  <si>
    <t>Luis Ordorica</t>
  </si>
  <si>
    <t>Mark Crownover</t>
  </si>
  <si>
    <t>Wilmore,KY</t>
  </si>
  <si>
    <t>Mt. Sterling, KY</t>
  </si>
  <si>
    <t>Mike Mosbey</t>
  </si>
  <si>
    <t>Tim Brown</t>
  </si>
  <si>
    <t>Jeff Boggs</t>
  </si>
  <si>
    <t>Waylon Chandler</t>
  </si>
  <si>
    <t>Dow Mathis</t>
  </si>
  <si>
    <t>Jim Riggs</t>
  </si>
  <si>
    <t>Dan Patchin</t>
  </si>
  <si>
    <t>Steven Washock Sr.</t>
  </si>
  <si>
    <t>Tony Washock</t>
  </si>
  <si>
    <t>Ashtabula, OH</t>
  </si>
  <si>
    <t>Ariel Jacala</t>
  </si>
  <si>
    <t>Bill Smith</t>
  </si>
  <si>
    <t>Cody Dockery</t>
  </si>
  <si>
    <t>Darren Krumwiede</t>
  </si>
  <si>
    <t>David Bachman</t>
  </si>
  <si>
    <t>Donald Osborne</t>
  </si>
  <si>
    <t>Shawn Hudson</t>
  </si>
  <si>
    <t>Bristol, VA</t>
  </si>
  <si>
    <t>David Barnes</t>
  </si>
  <si>
    <t>Dennis Cooper</t>
  </si>
  <si>
    <t>Kelvin Swilling</t>
  </si>
  <si>
    <t>Tony Kitchens</t>
  </si>
  <si>
    <t>Elberton, GA</t>
  </si>
  <si>
    <t>George Dockery</t>
  </si>
  <si>
    <t>Joe Rose</t>
  </si>
  <si>
    <t>John Caudill</t>
  </si>
  <si>
    <t>Mark Gray</t>
  </si>
  <si>
    <t>Scott Brackett</t>
  </si>
  <si>
    <t>Dewy Cunnigan</t>
  </si>
  <si>
    <t>Bristol,VA</t>
  </si>
  <si>
    <t>Steven Washock Sr</t>
  </si>
  <si>
    <t>Alvin Delahoussaye</t>
  </si>
  <si>
    <t>Baylor Benoit</t>
  </si>
  <si>
    <t>Chuck Kinnaird</t>
  </si>
  <si>
    <t>Forrest Bean</t>
  </si>
  <si>
    <t>George Flynn</t>
  </si>
  <si>
    <t>Glenn Stinson</t>
  </si>
  <si>
    <t>Harold Cook</t>
  </si>
  <si>
    <t>Howard Wilson</t>
  </si>
  <si>
    <t>Jeff Kite</t>
  </si>
  <si>
    <t>John Rexroat</t>
  </si>
  <si>
    <t>Mark Coats</t>
  </si>
  <si>
    <t>Matt Dingle</t>
  </si>
  <si>
    <t>Bill Driver</t>
  </si>
  <si>
    <t>Raymond Osborne</t>
  </si>
  <si>
    <t>Rick Marsh</t>
  </si>
  <si>
    <t>Ricky Finch</t>
  </si>
  <si>
    <t>Roger Snider</t>
  </si>
  <si>
    <t>Tyler Hart</t>
  </si>
  <si>
    <t>Windber, PA</t>
  </si>
  <si>
    <t>Adam Patton</t>
  </si>
  <si>
    <t>Brady Penton</t>
  </si>
  <si>
    <t>Derrick Tomes</t>
  </si>
  <si>
    <t>Mike Conley</t>
  </si>
  <si>
    <t>Randy Luster</t>
  </si>
  <si>
    <t>Ross Reasor</t>
  </si>
  <si>
    <t>Sugar Grove, OH</t>
  </si>
  <si>
    <t>Tommy Brooks</t>
  </si>
  <si>
    <t>Chase Muse</t>
  </si>
  <si>
    <t>David Durrant</t>
  </si>
  <si>
    <t>Gavin Dedmon</t>
  </si>
  <si>
    <t>Scott Jackson</t>
  </si>
  <si>
    <t>Teddy Vy</t>
  </si>
  <si>
    <t>Adam Smeek</t>
  </si>
  <si>
    <t>Chris Helton</t>
  </si>
  <si>
    <t>Darren Herald</t>
  </si>
  <si>
    <t>Greg George</t>
  </si>
  <si>
    <t>Mary Webb</t>
  </si>
  <si>
    <t>Patrick Driscoll</t>
  </si>
  <si>
    <t>Adien Lee</t>
  </si>
  <si>
    <t>John Gallimore</t>
  </si>
  <si>
    <t>Nathan Gallimore</t>
  </si>
  <si>
    <t>Ryan Lee</t>
  </si>
  <si>
    <t>Dale Taft</t>
  </si>
  <si>
    <t>Aidan Lee</t>
  </si>
  <si>
    <t>Bob Huth</t>
  </si>
  <si>
    <t>Darrell Franchuck</t>
  </si>
  <si>
    <t>David Durant</t>
  </si>
  <si>
    <t>Ben Brackett</t>
  </si>
  <si>
    <t>Greg Farris</t>
  </si>
  <si>
    <t>Jeff Velasquez</t>
  </si>
  <si>
    <t>Jim Mathews</t>
  </si>
  <si>
    <t>Kemp Howard</t>
  </si>
  <si>
    <t>Thomas Caldwell</t>
  </si>
  <si>
    <t>Walt Betts</t>
  </si>
  <si>
    <t>Mark Zachman</t>
  </si>
  <si>
    <t>Rank</t>
  </si>
  <si>
    <t># Of Targets</t>
  </si>
  <si>
    <t>Target Total</t>
  </si>
  <si>
    <t>Agg</t>
  </si>
  <si>
    <t>Darrin Herald</t>
  </si>
  <si>
    <t>Dave Bachman</t>
  </si>
  <si>
    <t xml:space="preserve">Matt Dingle </t>
  </si>
  <si>
    <t>Ben Morris</t>
  </si>
  <si>
    <t>Chris Workman</t>
  </si>
  <si>
    <t>Jacob Rojan</t>
  </si>
  <si>
    <t>Jerry Collins</t>
  </si>
  <si>
    <t>Joe Happel</t>
  </si>
  <si>
    <t>Paul Browne</t>
  </si>
  <si>
    <t>Roland Odonnell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</si>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</sst>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Calibri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3" xfId="0" applyFont="1" applyFill="1" applyBorder="1" applyAlignment="1" applyProtection="1">
      <alignment horizontal="center" vertical="center"/>
      <protection hidden="1"/>
    </xf>
    <xf numFmtId="2" fontId="8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12" fillId="2" borderId="2" xfId="1" applyNumberFormat="1" applyFont="1" applyFill="1" applyBorder="1" applyAlignment="1" applyProtection="1">
      <alignment horizontal="center" vertical="center"/>
      <protection hidden="1"/>
    </xf>
    <xf numFmtId="1" fontId="13" fillId="0" borderId="1" xfId="0" applyNumberFormat="1" applyFont="1" applyBorder="1" applyAlignment="1" applyProtection="1">
      <alignment horizontal="center" vertical="center"/>
      <protection locked="0"/>
    </xf>
    <xf numFmtId="1" fontId="13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3" fillId="3" borderId="0" xfId="0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/>
    </xf>
    <xf numFmtId="0" fontId="14" fillId="0" borderId="0" xfId="1" applyFont="1" applyAlignment="1">
      <alignment horizontal="center"/>
    </xf>
    <xf numFmtId="1" fontId="15" fillId="0" borderId="1" xfId="0" applyNumberFormat="1" applyFont="1" applyBorder="1" applyAlignment="1" applyProtection="1">
      <alignment horizontal="center"/>
      <protection locked="0"/>
    </xf>
    <xf numFmtId="1" fontId="16" fillId="0" borderId="1" xfId="0" applyNumberFormat="1" applyFont="1" applyBorder="1" applyAlignment="1" applyProtection="1">
      <alignment horizontal="center"/>
      <protection locked="0"/>
    </xf>
    <xf numFmtId="1" fontId="17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1" fontId="18" fillId="0" borderId="1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13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3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9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5"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144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styles" Target="styles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145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6" width="36.42578125" style="15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59" t="s">
        <v>23</v>
      </c>
      <c r="B2" s="60"/>
      <c r="C2" s="60"/>
      <c r="D2" s="60"/>
      <c r="E2" s="60"/>
      <c r="F2" s="60"/>
    </row>
    <row r="3" spans="1:6" ht="18.75" x14ac:dyDescent="0.3">
      <c r="A3" s="61" t="s">
        <v>197</v>
      </c>
      <c r="B3" s="62"/>
      <c r="C3" s="62"/>
      <c r="D3" s="62"/>
      <c r="E3" s="62"/>
      <c r="F3" s="62"/>
    </row>
    <row r="4" spans="1:6" ht="18" x14ac:dyDescent="0.25">
      <c r="A4" s="10"/>
      <c r="B4" s="10"/>
      <c r="C4" s="10"/>
      <c r="D4" s="13"/>
      <c r="E4" s="10"/>
      <c r="F4" s="11"/>
    </row>
    <row r="5" spans="1:6" x14ac:dyDescent="0.25">
      <c r="A5" s="57" t="s">
        <v>183</v>
      </c>
      <c r="B5" s="58" t="s">
        <v>0</v>
      </c>
      <c r="C5" s="58" t="s">
        <v>1</v>
      </c>
      <c r="D5" s="57" t="s">
        <v>184</v>
      </c>
      <c r="E5" s="57" t="s">
        <v>185</v>
      </c>
      <c r="F5" s="58" t="s">
        <v>186</v>
      </c>
    </row>
    <row r="6" spans="1:6" x14ac:dyDescent="0.25">
      <c r="A6" s="14">
        <v>1</v>
      </c>
      <c r="B6" s="14" t="s">
        <v>20</v>
      </c>
      <c r="C6" s="27" t="s">
        <v>148</v>
      </c>
      <c r="D6" s="16">
        <f>SUM('Brady Penton'!Q8)</f>
        <v>20</v>
      </c>
      <c r="E6" s="16">
        <f>SUM('Brady Penton'!R8)</f>
        <v>3905</v>
      </c>
      <c r="F6" s="15">
        <f>SUM('Brady Penton'!S8)</f>
        <v>195.25</v>
      </c>
    </row>
    <row r="7" spans="1:6" x14ac:dyDescent="0.25">
      <c r="A7" s="14">
        <v>2</v>
      </c>
      <c r="B7" s="14" t="s">
        <v>20</v>
      </c>
      <c r="C7" s="27" t="s">
        <v>79</v>
      </c>
      <c r="D7" s="16">
        <f>SUM('Tom Brooks'!Q14)</f>
        <v>46</v>
      </c>
      <c r="E7" s="16">
        <f>SUM('Tom Brooks'!R14)</f>
        <v>8916</v>
      </c>
      <c r="F7" s="15">
        <f>SUM('Tom Brooks'!S14)</f>
        <v>193.82608695652175</v>
      </c>
    </row>
    <row r="8" spans="1:6" x14ac:dyDescent="0.25">
      <c r="A8" s="14">
        <v>3</v>
      </c>
      <c r="B8" s="14" t="s">
        <v>20</v>
      </c>
      <c r="C8" s="27" t="s">
        <v>109</v>
      </c>
      <c r="D8" s="16">
        <f>SUM('Cody Dockery'!Q12)</f>
        <v>32</v>
      </c>
      <c r="E8" s="16">
        <f>SUM('Cody Dockery'!R12)</f>
        <v>6151.0020000000004</v>
      </c>
      <c r="F8" s="15">
        <f>SUM('Cody Dockery'!S12)</f>
        <v>192.21881250000001</v>
      </c>
    </row>
    <row r="9" spans="1:6" x14ac:dyDescent="0.25">
      <c r="A9" s="14">
        <v>4</v>
      </c>
      <c r="B9" s="14" t="s">
        <v>20</v>
      </c>
      <c r="C9" s="27" t="s">
        <v>136</v>
      </c>
      <c r="D9" s="16">
        <f>SUM('Jeff Kite'!Q8)</f>
        <v>20</v>
      </c>
      <c r="E9" s="16">
        <f>SUM('Jeff Kite'!R8)</f>
        <v>3830</v>
      </c>
      <c r="F9" s="15">
        <f>SUM('Jeff Kite'!S8)</f>
        <v>191.5</v>
      </c>
    </row>
    <row r="10" spans="1:6" x14ac:dyDescent="0.25">
      <c r="A10" s="14">
        <v>5</v>
      </c>
      <c r="B10" s="14" t="s">
        <v>20</v>
      </c>
      <c r="C10" s="27" t="s">
        <v>41</v>
      </c>
      <c r="D10" s="16">
        <f>SUM('Jamie Penton'!Q20)</f>
        <v>70</v>
      </c>
      <c r="E10" s="16">
        <f>SUM('Jamie Penton'!R20)</f>
        <v>13334.012000000002</v>
      </c>
      <c r="F10" s="15">
        <f>SUM('Jamie Penton'!S20)</f>
        <v>190.48588571428576</v>
      </c>
    </row>
    <row r="11" spans="1:6" x14ac:dyDescent="0.25">
      <c r="A11" s="14">
        <v>6</v>
      </c>
      <c r="B11" s="14" t="s">
        <v>20</v>
      </c>
      <c r="C11" s="27" t="s">
        <v>113</v>
      </c>
      <c r="D11" s="16">
        <f>SUM('Shawn Hudson'!Q11)</f>
        <v>32</v>
      </c>
      <c r="E11" s="16">
        <f>SUM('Shawn Hudson'!R11)</f>
        <v>6058.0010000000002</v>
      </c>
      <c r="F11" s="15">
        <f>SUM('Shawn Hudson'!S11)</f>
        <v>189.31253125000001</v>
      </c>
    </row>
    <row r="12" spans="1:6" x14ac:dyDescent="0.25">
      <c r="A12" s="14">
        <v>7</v>
      </c>
      <c r="B12" s="14" t="s">
        <v>20</v>
      </c>
      <c r="C12" s="27" t="s">
        <v>19</v>
      </c>
      <c r="D12" s="16">
        <f>SUM('Bobby Young'!Q9)</f>
        <v>24</v>
      </c>
      <c r="E12" s="16">
        <f>SUM('Bobby Young'!R9)</f>
        <v>4541</v>
      </c>
      <c r="F12" s="15">
        <f>SUM('Bobby Young'!S9)</f>
        <v>189.20833333333334</v>
      </c>
    </row>
    <row r="13" spans="1:6" x14ac:dyDescent="0.25">
      <c r="A13" s="14">
        <v>8</v>
      </c>
      <c r="B13" s="14" t="s">
        <v>20</v>
      </c>
      <c r="C13" s="27" t="s">
        <v>77</v>
      </c>
      <c r="D13" s="16">
        <f>SUM('Brad Sandy'!Q9)</f>
        <v>26</v>
      </c>
      <c r="E13" s="16">
        <f>SUM('Brad Sandy'!R9)</f>
        <v>4905.0010000000002</v>
      </c>
      <c r="F13" s="15">
        <f>SUM('Brad Sandy'!S9)</f>
        <v>188.65388461538461</v>
      </c>
    </row>
    <row r="14" spans="1:6" x14ac:dyDescent="0.25">
      <c r="A14" s="14">
        <v>9</v>
      </c>
      <c r="B14" s="14" t="s">
        <v>20</v>
      </c>
      <c r="C14" s="27" t="s">
        <v>70</v>
      </c>
      <c r="D14" s="16">
        <f>SUM('Frank Breland'!Q13)</f>
        <v>42</v>
      </c>
      <c r="E14" s="16">
        <f>SUM('Frank Breland'!R13)</f>
        <v>7895.0010000000002</v>
      </c>
      <c r="F14" s="15">
        <f>SUM('Frank Breland'!S13)</f>
        <v>187.97621428571429</v>
      </c>
    </row>
    <row r="15" spans="1:6" x14ac:dyDescent="0.25">
      <c r="A15" s="14">
        <v>10</v>
      </c>
      <c r="B15" s="14" t="s">
        <v>20</v>
      </c>
      <c r="C15" s="27" t="s">
        <v>60</v>
      </c>
      <c r="D15" s="16">
        <f>SUM('Terry Reynolds'!Q12)</f>
        <v>36</v>
      </c>
      <c r="E15" s="16">
        <f>SUM('Terry Reynolds'!R12)</f>
        <v>6765</v>
      </c>
      <c r="F15" s="15">
        <f>SUM('Terry Reynolds'!S12)</f>
        <v>187.91666666666666</v>
      </c>
    </row>
    <row r="16" spans="1:6" x14ac:dyDescent="0.25">
      <c r="A16" s="14">
        <v>11</v>
      </c>
      <c r="B16" s="14" t="s">
        <v>20</v>
      </c>
      <c r="C16" s="27" t="s">
        <v>54</v>
      </c>
      <c r="D16" s="16">
        <f>SUM('Philip Dedmon'!Q9)</f>
        <v>26</v>
      </c>
      <c r="E16" s="16">
        <f>SUM('Philip Dedmon'!R9)</f>
        <v>4885</v>
      </c>
      <c r="F16" s="15">
        <f>SUM('Philip Dedmon'!S9)</f>
        <v>187.88461538461539</v>
      </c>
    </row>
    <row r="17" spans="1:6" x14ac:dyDescent="0.25">
      <c r="A17" s="14">
        <v>12</v>
      </c>
      <c r="B17" s="14" t="s">
        <v>20</v>
      </c>
      <c r="C17" s="27" t="s">
        <v>99</v>
      </c>
      <c r="D17" s="16">
        <f>SUM('Jeff Boggs'!Q9)</f>
        <v>28</v>
      </c>
      <c r="E17" s="16">
        <f>SUM('Jeff Boggs'!R9)</f>
        <v>5259</v>
      </c>
      <c r="F17" s="15">
        <f>SUM('Jeff Boggs'!S9)</f>
        <v>187.82142857142858</v>
      </c>
    </row>
    <row r="18" spans="1:6" x14ac:dyDescent="0.25">
      <c r="A18" s="14">
        <v>13</v>
      </c>
      <c r="B18" s="14" t="s">
        <v>20</v>
      </c>
      <c r="C18" s="27" t="s">
        <v>98</v>
      </c>
      <c r="D18" s="16">
        <f>SUM('Tim Brown'!Q10)</f>
        <v>30</v>
      </c>
      <c r="E18" s="16">
        <f>SUM('Tim Brown'!R10)</f>
        <v>5628</v>
      </c>
      <c r="F18" s="15">
        <f>SUM('Tim Brown'!S10)</f>
        <v>187.6</v>
      </c>
    </row>
    <row r="19" spans="1:6" x14ac:dyDescent="0.25">
      <c r="A19" s="14">
        <v>14</v>
      </c>
      <c r="B19" s="14" t="s">
        <v>20</v>
      </c>
      <c r="C19" s="27" t="s">
        <v>46</v>
      </c>
      <c r="D19" s="16">
        <f>SUM('Mike Gross'!Q13)</f>
        <v>40</v>
      </c>
      <c r="E19" s="16">
        <f>SUM('Mike Gross'!R13)</f>
        <v>7466.0010000000002</v>
      </c>
      <c r="F19" s="15">
        <f>SUM('Mike Gross'!S13)</f>
        <v>186.650025</v>
      </c>
    </row>
    <row r="20" spans="1:6" x14ac:dyDescent="0.25">
      <c r="A20" s="14">
        <v>15</v>
      </c>
      <c r="B20" s="14" t="s">
        <v>20</v>
      </c>
      <c r="C20" s="27" t="s">
        <v>57</v>
      </c>
      <c r="D20" s="16">
        <f>SUM('Chuck Miller'!Q10)</f>
        <v>28</v>
      </c>
      <c r="E20" s="16">
        <f>SUM('Chuck Miller'!R10)</f>
        <v>5217.0020000000004</v>
      </c>
      <c r="F20" s="15">
        <f>SUM('Chuck Miller'!S10)</f>
        <v>186.32150000000001</v>
      </c>
    </row>
    <row r="21" spans="1:6" x14ac:dyDescent="0.25">
      <c r="A21" s="14">
        <v>16</v>
      </c>
      <c r="B21" s="14" t="s">
        <v>20</v>
      </c>
      <c r="C21" s="27" t="s">
        <v>111</v>
      </c>
      <c r="D21" s="16">
        <f>SUM('David Bachman'!Q15)</f>
        <v>54</v>
      </c>
      <c r="E21" s="16">
        <f>SUM('David Bachman'!R15)</f>
        <v>10020.012000000001</v>
      </c>
      <c r="F21" s="15">
        <f>SUM('David Bachman'!S15)</f>
        <v>185.55577777777779</v>
      </c>
    </row>
    <row r="22" spans="1:6" x14ac:dyDescent="0.25">
      <c r="A22" s="14">
        <v>17</v>
      </c>
      <c r="B22" s="14" t="s">
        <v>20</v>
      </c>
      <c r="C22" s="27" t="s">
        <v>26</v>
      </c>
      <c r="D22" s="16">
        <f>SUM('Chris Bradley'!Q32)</f>
        <v>120</v>
      </c>
      <c r="E22" s="16">
        <f>SUM('Chris Bradley'!R32)</f>
        <v>22196.004000000001</v>
      </c>
      <c r="F22" s="15">
        <f>SUM('Chris Bradley'!S32)</f>
        <v>184.9667</v>
      </c>
    </row>
    <row r="23" spans="1:6" x14ac:dyDescent="0.25">
      <c r="A23" s="14">
        <v>18</v>
      </c>
      <c r="B23" s="14" t="s">
        <v>20</v>
      </c>
      <c r="C23" s="27" t="s">
        <v>89</v>
      </c>
      <c r="D23" s="16">
        <f>SUM('David Brooks'!Q15)</f>
        <v>52</v>
      </c>
      <c r="E23" s="16">
        <f>SUM('David Brooks'!R15)</f>
        <v>9601.0020000000004</v>
      </c>
      <c r="F23" s="15">
        <f>SUM('David Brooks'!S15)</f>
        <v>184.63465384615387</v>
      </c>
    </row>
    <row r="24" spans="1:6" x14ac:dyDescent="0.25">
      <c r="A24" s="14">
        <v>19</v>
      </c>
      <c r="B24" s="14" t="s">
        <v>20</v>
      </c>
      <c r="C24" s="27" t="s">
        <v>117</v>
      </c>
      <c r="D24" s="16">
        <f>SUM('Kelvin Swilling'!Q8)</f>
        <v>26</v>
      </c>
      <c r="E24" s="16">
        <f>SUM('Kelvin Swilling'!R8)</f>
        <v>4791</v>
      </c>
      <c r="F24" s="15">
        <f>SUM('Kelvin Swilling'!S8)</f>
        <v>184.26923076923077</v>
      </c>
    </row>
    <row r="25" spans="1:6" x14ac:dyDescent="0.25">
      <c r="A25" s="14">
        <v>20</v>
      </c>
      <c r="B25" s="14" t="s">
        <v>20</v>
      </c>
      <c r="C25" s="54" t="s">
        <v>122</v>
      </c>
      <c r="D25" s="16">
        <f>SUM('John Caudill'!Q8)</f>
        <v>20</v>
      </c>
      <c r="E25" s="16">
        <f>SUM('John Caudill'!R8)</f>
        <v>3680</v>
      </c>
      <c r="F25" s="15">
        <f>SUM('John Caudill'!S8)</f>
        <v>184</v>
      </c>
    </row>
    <row r="26" spans="1:6" x14ac:dyDescent="0.25">
      <c r="A26" s="14">
        <v>21</v>
      </c>
      <c r="B26" s="14" t="s">
        <v>20</v>
      </c>
      <c r="C26" s="27" t="s">
        <v>82</v>
      </c>
      <c r="D26" s="16">
        <f>SUM('Jeff Lee'!Q10)</f>
        <v>32</v>
      </c>
      <c r="E26" s="16">
        <f>SUM('Jeff Lee'!R10)</f>
        <v>5867</v>
      </c>
      <c r="F26" s="15">
        <f>SUM('Jeff Lee'!S10)</f>
        <v>183.34375</v>
      </c>
    </row>
    <row r="27" spans="1:6" x14ac:dyDescent="0.25">
      <c r="A27" s="14">
        <v>22</v>
      </c>
      <c r="B27" s="14" t="s">
        <v>20</v>
      </c>
      <c r="C27" s="27" t="s">
        <v>42</v>
      </c>
      <c r="D27" s="16">
        <f>SUM('Joe Yanez'!Q18)</f>
        <v>64</v>
      </c>
      <c r="E27" s="16">
        <f>SUM('Joe Yanez'!R18)</f>
        <v>11634.002</v>
      </c>
      <c r="F27" s="15">
        <f>SUM('Joe Yanez'!S18)</f>
        <v>181.78128125000001</v>
      </c>
    </row>
    <row r="28" spans="1:6" x14ac:dyDescent="0.25">
      <c r="A28" s="14">
        <v>23</v>
      </c>
      <c r="B28" s="14" t="s">
        <v>20</v>
      </c>
      <c r="C28" s="27" t="s">
        <v>28</v>
      </c>
      <c r="D28" s="16">
        <f>SUM('David Crawford'!Q13)</f>
        <v>42</v>
      </c>
      <c r="E28" s="16">
        <f>SUM('David Crawford'!R13)</f>
        <v>7625.0010000000002</v>
      </c>
      <c r="F28" s="15">
        <f>SUM('David Crawford'!S13)</f>
        <v>181.54764285714288</v>
      </c>
    </row>
    <row r="29" spans="1:6" x14ac:dyDescent="0.25">
      <c r="A29" s="14">
        <v>24</v>
      </c>
      <c r="B29" s="14" t="s">
        <v>20</v>
      </c>
      <c r="C29" s="27" t="s">
        <v>61</v>
      </c>
      <c r="D29" s="16">
        <f>SUM('Terry Whitt'!Q9)</f>
        <v>24</v>
      </c>
      <c r="E29" s="16">
        <f>SUM('Terry Whitt'!R9)</f>
        <v>4341</v>
      </c>
      <c r="F29" s="15">
        <f>SUM('Terry Whitt'!S9)</f>
        <v>180.875</v>
      </c>
    </row>
    <row r="30" spans="1:6" x14ac:dyDescent="0.25">
      <c r="A30" s="14">
        <v>25</v>
      </c>
      <c r="B30" s="14" t="s">
        <v>20</v>
      </c>
      <c r="C30" s="27" t="s">
        <v>32</v>
      </c>
      <c r="D30" s="16">
        <f>SUM('Jerry Willeford'!Q24)</f>
        <v>88</v>
      </c>
      <c r="E30" s="16">
        <f>SUM('Jerry Willeford'!R24)</f>
        <v>15846.009000000002</v>
      </c>
      <c r="F30" s="15">
        <f>SUM('Jerry Willeford'!S24)</f>
        <v>180.06828409090912</v>
      </c>
    </row>
    <row r="31" spans="1:6" x14ac:dyDescent="0.25">
      <c r="A31" s="14">
        <v>26</v>
      </c>
      <c r="B31" s="14" t="s">
        <v>20</v>
      </c>
      <c r="C31" s="27" t="s">
        <v>64</v>
      </c>
      <c r="D31" s="16">
        <f>SUM('Charles Chaplin'!Q20)</f>
        <v>72</v>
      </c>
      <c r="E31" s="16">
        <f>SUM('Charles Chaplin'!R20)</f>
        <v>12932.001</v>
      </c>
      <c r="F31" s="15">
        <f>SUM('Charles Chaplin'!S20)</f>
        <v>179.61112500000002</v>
      </c>
    </row>
    <row r="32" spans="1:6" x14ac:dyDescent="0.25">
      <c r="A32" s="14">
        <v>27</v>
      </c>
      <c r="B32" s="14" t="s">
        <v>20</v>
      </c>
      <c r="C32" s="27" t="s">
        <v>52</v>
      </c>
      <c r="D32" s="16">
        <f>SUM('Brian Vincent'!Q8)</f>
        <v>20</v>
      </c>
      <c r="E32" s="16">
        <f>SUM('Brian Vincent'!R8)</f>
        <v>3588.0010000000002</v>
      </c>
      <c r="F32" s="15">
        <f>SUM('Brian Vincent'!S8)</f>
        <v>179.40005000000002</v>
      </c>
    </row>
    <row r="33" spans="1:6" x14ac:dyDescent="0.25">
      <c r="A33" s="14">
        <v>28</v>
      </c>
      <c r="B33" s="14" t="s">
        <v>20</v>
      </c>
      <c r="C33" s="27" t="s">
        <v>135</v>
      </c>
      <c r="D33" s="16">
        <f>SUM('Howard Wilson'!Q8)</f>
        <v>20</v>
      </c>
      <c r="E33" s="16">
        <f>SUM('Howard Wilson'!R8)</f>
        <v>3572</v>
      </c>
      <c r="F33" s="15">
        <f>SUM('Howard Wilson'!S8)</f>
        <v>178.6</v>
      </c>
    </row>
    <row r="34" spans="1:6" x14ac:dyDescent="0.25">
      <c r="A34" s="14">
        <v>29</v>
      </c>
      <c r="B34" s="14" t="s">
        <v>20</v>
      </c>
      <c r="C34" s="27" t="s">
        <v>34</v>
      </c>
      <c r="D34" s="16">
        <f>SUM('Ken Osmond'!Q15)</f>
        <v>50</v>
      </c>
      <c r="E34" s="16">
        <f>SUM('Ken Osmond'!R15)</f>
        <v>8857.0020000000004</v>
      </c>
      <c r="F34" s="15">
        <f>SUM('Ken Osmond'!S15)</f>
        <v>177.14004</v>
      </c>
    </row>
    <row r="35" spans="1:6" x14ac:dyDescent="0.25">
      <c r="A35" s="14">
        <v>30</v>
      </c>
      <c r="B35" s="14" t="s">
        <v>20</v>
      </c>
      <c r="C35" s="27" t="s">
        <v>43</v>
      </c>
      <c r="D35" s="16">
        <f>SUM('Jud Denniston'!Q9)</f>
        <v>24</v>
      </c>
      <c r="E35" s="16">
        <f>SUM('Jud Denniston'!R9)</f>
        <v>4241.0029999999997</v>
      </c>
      <c r="F35" s="15">
        <f>SUM('Jud Denniston'!S9)</f>
        <v>176.70845833333331</v>
      </c>
    </row>
    <row r="36" spans="1:6" x14ac:dyDescent="0.25">
      <c r="A36" s="14">
        <v>31</v>
      </c>
      <c r="B36" s="14" t="s">
        <v>20</v>
      </c>
      <c r="C36" s="27" t="s">
        <v>48</v>
      </c>
      <c r="D36" s="16">
        <f>SUM('Joe Stephens'!Q8)</f>
        <v>20</v>
      </c>
      <c r="E36" s="16">
        <f>SUM('Joe Stephens'!R8)</f>
        <v>3522</v>
      </c>
      <c r="F36" s="15">
        <f>SUM('Joe Stephens'!S8)</f>
        <v>176.1</v>
      </c>
    </row>
    <row r="37" spans="1:6" x14ac:dyDescent="0.25">
      <c r="A37" s="14">
        <v>32</v>
      </c>
      <c r="B37" s="64" t="s">
        <v>20</v>
      </c>
      <c r="C37" s="27" t="s">
        <v>66</v>
      </c>
      <c r="D37" s="16">
        <f>SUM('Darrell Franchuk'!Q8)</f>
        <v>26</v>
      </c>
      <c r="E37" s="16">
        <f>SUM('Darrell Franchuk'!R8)</f>
        <v>4578</v>
      </c>
      <c r="F37" s="15">
        <f>SUM('Darrell Franchuk'!S8)</f>
        <v>176.07692307692307</v>
      </c>
    </row>
    <row r="38" spans="1:6" x14ac:dyDescent="0.25">
      <c r="A38" s="14">
        <v>33</v>
      </c>
      <c r="B38" s="64" t="s">
        <v>20</v>
      </c>
      <c r="C38" s="27" t="s">
        <v>93</v>
      </c>
      <c r="D38" s="16">
        <f>SUM('Luis Ordorica'!Q10)</f>
        <v>30</v>
      </c>
      <c r="E38" s="16">
        <f>SUM('Luis Ordorica'!R10)</f>
        <v>5262</v>
      </c>
      <c r="F38" s="15">
        <f>SUM('Luis Ordorica'!S10)</f>
        <v>175.4</v>
      </c>
    </row>
    <row r="39" spans="1:6" x14ac:dyDescent="0.25">
      <c r="A39" s="14">
        <v>34</v>
      </c>
      <c r="B39" s="64" t="s">
        <v>20</v>
      </c>
      <c r="C39" s="27" t="s">
        <v>30</v>
      </c>
      <c r="D39" s="16">
        <f>SUM('Gary Hicks'!Q15)</f>
        <v>50</v>
      </c>
      <c r="E39" s="16">
        <f>SUM('Gary Hicks'!R15)</f>
        <v>8655.0010000000002</v>
      </c>
      <c r="F39" s="15">
        <f>SUM('Gary Hicks'!S15)</f>
        <v>173.10002</v>
      </c>
    </row>
    <row r="40" spans="1:6" x14ac:dyDescent="0.25">
      <c r="A40" s="48"/>
      <c r="B40" s="48"/>
      <c r="C40" s="53"/>
      <c r="D40" s="49"/>
      <c r="E40" s="49"/>
      <c r="F40" s="50"/>
    </row>
    <row r="41" spans="1:6" x14ac:dyDescent="0.25">
      <c r="A41" s="14">
        <v>35</v>
      </c>
      <c r="B41" s="14" t="s">
        <v>20</v>
      </c>
      <c r="C41" s="27" t="s">
        <v>163</v>
      </c>
      <c r="D41" s="16">
        <f>SUM('Greg George'!Q4)</f>
        <v>3</v>
      </c>
      <c r="E41" s="16">
        <f>SUM('Greg George'!R4)</f>
        <v>580</v>
      </c>
      <c r="F41" s="15">
        <f>SUM('Greg George'!S4)</f>
        <v>193.33333333333334</v>
      </c>
    </row>
    <row r="42" spans="1:6" x14ac:dyDescent="0.25">
      <c r="A42" s="14">
        <v>36</v>
      </c>
      <c r="B42" s="14" t="s">
        <v>20</v>
      </c>
      <c r="C42" s="27" t="s">
        <v>97</v>
      </c>
      <c r="D42" s="16">
        <f>SUM('Mike Mosbey'!Q4)</f>
        <v>4</v>
      </c>
      <c r="E42" s="16">
        <f>SUM('Mike Mosbey'!R4)</f>
        <v>771.00199999999995</v>
      </c>
      <c r="F42" s="15">
        <f>SUM('Mike Mosbey'!S4)</f>
        <v>192.75049999999999</v>
      </c>
    </row>
    <row r="43" spans="1:6" x14ac:dyDescent="0.25">
      <c r="A43" s="14">
        <v>37</v>
      </c>
      <c r="B43" s="14" t="s">
        <v>20</v>
      </c>
      <c r="C43" s="27" t="s">
        <v>162</v>
      </c>
      <c r="D43" s="16">
        <f>SUM('Darren Herald'!Q5)</f>
        <v>10</v>
      </c>
      <c r="E43" s="16">
        <f>SUM('Darren Herald'!R5)</f>
        <v>1908.001</v>
      </c>
      <c r="F43" s="15">
        <f>SUM('Darren Herald'!S5)</f>
        <v>190.80009999999999</v>
      </c>
    </row>
    <row r="44" spans="1:6" x14ac:dyDescent="0.25">
      <c r="A44" s="14">
        <v>38</v>
      </c>
      <c r="B44" s="14" t="s">
        <v>20</v>
      </c>
      <c r="C44" s="27" t="s">
        <v>172</v>
      </c>
      <c r="D44" s="16">
        <f>SUM('Bob Huth'!Q5)</f>
        <v>10</v>
      </c>
      <c r="E44" s="16">
        <f>SUM('Bob Huth'!R5)</f>
        <v>1906</v>
      </c>
      <c r="F44" s="15">
        <f>SUM('Bob Huth'!S5)</f>
        <v>190.6</v>
      </c>
    </row>
    <row r="45" spans="1:6" x14ac:dyDescent="0.25">
      <c r="A45" s="14">
        <v>39</v>
      </c>
      <c r="B45" s="14" t="s">
        <v>20</v>
      </c>
      <c r="C45" s="54" t="s">
        <v>195</v>
      </c>
      <c r="D45" s="16">
        <f>SUM('Paul Browne'!Q4)</f>
        <v>6</v>
      </c>
      <c r="E45" s="16">
        <f>SUM('Paul Browne'!R4)</f>
        <v>1140</v>
      </c>
      <c r="F45" s="15">
        <f>SUM('Paul Browne'!S4)</f>
        <v>190</v>
      </c>
    </row>
    <row r="46" spans="1:6" x14ac:dyDescent="0.25">
      <c r="A46" s="14">
        <v>40</v>
      </c>
      <c r="B46" s="14" t="s">
        <v>20</v>
      </c>
      <c r="C46" s="27" t="s">
        <v>62</v>
      </c>
      <c r="D46" s="16">
        <f>SUM('Tony Kaiser'!Q7)</f>
        <v>18</v>
      </c>
      <c r="E46" s="16">
        <f>SUM('Tony Kaiser'!R7)</f>
        <v>3412.0010000000002</v>
      </c>
      <c r="F46" s="15">
        <f>SUM('Tony Kaiser'!S7)</f>
        <v>189.55561111111112</v>
      </c>
    </row>
    <row r="47" spans="1:6" x14ac:dyDescent="0.25">
      <c r="A47" s="14">
        <v>41</v>
      </c>
      <c r="B47" s="14" t="s">
        <v>20</v>
      </c>
      <c r="C47" s="27" t="s">
        <v>80</v>
      </c>
      <c r="D47" s="16">
        <f>SUM('Charles Miller'!Q6)</f>
        <v>14</v>
      </c>
      <c r="E47" s="16">
        <f>SUM('Charles Miller'!R6)</f>
        <v>2646</v>
      </c>
      <c r="F47" s="15">
        <f>SUM('Charles Miller'!S6)</f>
        <v>189</v>
      </c>
    </row>
    <row r="48" spans="1:6" x14ac:dyDescent="0.25">
      <c r="A48" s="14">
        <v>42</v>
      </c>
      <c r="B48" s="14" t="s">
        <v>20</v>
      </c>
      <c r="C48" s="27" t="s">
        <v>151</v>
      </c>
      <c r="D48" s="16">
        <f>SUM('Randy Luster'!Q5)</f>
        <v>6</v>
      </c>
      <c r="E48" s="16">
        <f>SUM('Randy Luster'!R5)</f>
        <v>1134</v>
      </c>
      <c r="F48" s="15">
        <f>SUM('Randy Luster'!S5)</f>
        <v>189</v>
      </c>
    </row>
    <row r="49" spans="1:6" x14ac:dyDescent="0.25">
      <c r="A49" s="14">
        <v>43</v>
      </c>
      <c r="B49" s="14" t="s">
        <v>20</v>
      </c>
      <c r="C49" s="27" t="s">
        <v>164</v>
      </c>
      <c r="D49" s="16">
        <f>SUM('Mary Webb'!Q4)</f>
        <v>3</v>
      </c>
      <c r="E49" s="16">
        <f>SUM('Mary Webb'!R4)</f>
        <v>566</v>
      </c>
      <c r="F49" s="15">
        <f>SUM('Mary Webb'!S4)</f>
        <v>188.66666666666666</v>
      </c>
    </row>
    <row r="50" spans="1:6" x14ac:dyDescent="0.25">
      <c r="A50" s="14">
        <v>44</v>
      </c>
      <c r="B50" s="14" t="s">
        <v>20</v>
      </c>
      <c r="C50" s="27" t="s">
        <v>142</v>
      </c>
      <c r="D50" s="16">
        <f>SUM('Rick Marsh'!Q5)</f>
        <v>8</v>
      </c>
      <c r="E50" s="16">
        <f>SUM('Rick Marsh'!R5)</f>
        <v>1497</v>
      </c>
      <c r="F50" s="15">
        <f>SUM('Rick Marsh'!S5)</f>
        <v>187.125</v>
      </c>
    </row>
    <row r="51" spans="1:6" x14ac:dyDescent="0.25">
      <c r="A51" s="14">
        <v>45</v>
      </c>
      <c r="B51" s="14" t="s">
        <v>20</v>
      </c>
      <c r="C51" s="27" t="s">
        <v>139</v>
      </c>
      <c r="D51" s="16">
        <f>SUM('Matt Dingle'!Q6)</f>
        <v>12</v>
      </c>
      <c r="E51" s="16">
        <f>SUM('Matt Dingle'!R6)</f>
        <v>2239.0010000000002</v>
      </c>
      <c r="F51" s="15">
        <f>SUM('Matt Dingle'!S6)</f>
        <v>186.58341666666669</v>
      </c>
    </row>
    <row r="52" spans="1:6" x14ac:dyDescent="0.25">
      <c r="A52" s="14">
        <v>46</v>
      </c>
      <c r="B52" s="14" t="s">
        <v>20</v>
      </c>
      <c r="C52" s="27" t="s">
        <v>182</v>
      </c>
      <c r="D52" s="16">
        <f>SUM('Mark Zachman'!Q5)</f>
        <v>8</v>
      </c>
      <c r="E52" s="16">
        <f>SUM('Mark Zachman'!R5)</f>
        <v>1491.002</v>
      </c>
      <c r="F52" s="15">
        <f>SUM('Mark Zachman'!S5)</f>
        <v>186.37524999999999</v>
      </c>
    </row>
    <row r="53" spans="1:6" x14ac:dyDescent="0.25">
      <c r="A53" s="14">
        <v>47</v>
      </c>
      <c r="B53" s="14" t="s">
        <v>20</v>
      </c>
      <c r="C53" s="27" t="s">
        <v>178</v>
      </c>
      <c r="D53" s="16">
        <f>SUM('Jim Mathews'!Q4)</f>
        <v>4</v>
      </c>
      <c r="E53" s="16">
        <f>SUM('Jim Mathews'!R4)</f>
        <v>745</v>
      </c>
      <c r="F53" s="15">
        <f>SUM('Jim Mathews'!S4)</f>
        <v>186.25</v>
      </c>
    </row>
    <row r="54" spans="1:6" x14ac:dyDescent="0.25">
      <c r="A54" s="14">
        <v>48</v>
      </c>
      <c r="B54" s="14" t="s">
        <v>20</v>
      </c>
      <c r="C54" s="54" t="s">
        <v>123</v>
      </c>
      <c r="D54" s="16">
        <f>SUM('Mark Gray'!Q4)</f>
        <v>4</v>
      </c>
      <c r="E54" s="16">
        <f>SUM('Mark Gray'!R4)</f>
        <v>744.00099999999998</v>
      </c>
      <c r="F54" s="15">
        <f>SUM('Mark Gray'!S4)</f>
        <v>186.00024999999999</v>
      </c>
    </row>
    <row r="55" spans="1:6" x14ac:dyDescent="0.25">
      <c r="A55" s="14">
        <v>49</v>
      </c>
      <c r="B55" s="14" t="s">
        <v>20</v>
      </c>
      <c r="C55" s="54" t="s">
        <v>194</v>
      </c>
      <c r="D55" s="16">
        <f>SUM('Joe Happel'!Q4)</f>
        <v>6</v>
      </c>
      <c r="E55" s="16">
        <f>SUM('Joe Happel'!R4)</f>
        <v>1116</v>
      </c>
      <c r="F55" s="15">
        <f>SUM('Joe Happel'!S4)</f>
        <v>186</v>
      </c>
    </row>
    <row r="56" spans="1:6" x14ac:dyDescent="0.25">
      <c r="A56" s="14">
        <v>50</v>
      </c>
      <c r="B56" s="14" t="s">
        <v>20</v>
      </c>
      <c r="C56" s="27" t="s">
        <v>67</v>
      </c>
      <c r="D56" s="16">
        <f>SUM('Jake Penton'!Q7)</f>
        <v>18</v>
      </c>
      <c r="E56" s="16">
        <f>SUM('Jake Penton'!R7)</f>
        <v>3343.002</v>
      </c>
      <c r="F56" s="15">
        <f>SUM('Jake Penton'!S7)</f>
        <v>185.72233333333332</v>
      </c>
    </row>
    <row r="57" spans="1:6" x14ac:dyDescent="0.25">
      <c r="A57" s="14">
        <v>51</v>
      </c>
      <c r="B57" s="14" t="s">
        <v>20</v>
      </c>
      <c r="C57" s="27" t="s">
        <v>169</v>
      </c>
      <c r="D57" s="16">
        <f>SUM('Ryan Lee'!Q5)</f>
        <v>10</v>
      </c>
      <c r="E57" s="16">
        <f>SUM('Ryan Lee'!R5)</f>
        <v>1857.001</v>
      </c>
      <c r="F57" s="15">
        <f>SUM('Ryan Lee'!S5)</f>
        <v>185.70009999999999</v>
      </c>
    </row>
    <row r="58" spans="1:6" x14ac:dyDescent="0.25">
      <c r="A58" s="14">
        <v>52</v>
      </c>
      <c r="B58" s="14" t="s">
        <v>20</v>
      </c>
      <c r="C58" s="27" t="s">
        <v>150</v>
      </c>
      <c r="D58" s="16">
        <f>SUM('Mike Conley'!Q4)</f>
        <v>4</v>
      </c>
      <c r="E58" s="16">
        <f>SUM('Mike Conley'!R4)</f>
        <v>742</v>
      </c>
      <c r="F58" s="15">
        <f>SUM('Mike Conley'!S4)</f>
        <v>185.5</v>
      </c>
    </row>
    <row r="59" spans="1:6" x14ac:dyDescent="0.25">
      <c r="A59" s="14">
        <v>53</v>
      </c>
      <c r="B59" s="14" t="s">
        <v>20</v>
      </c>
      <c r="C59" s="27" t="s">
        <v>144</v>
      </c>
      <c r="D59" s="16">
        <f>SUM('Roger Snider'!Q6)</f>
        <v>15</v>
      </c>
      <c r="E59" s="16">
        <f>SUM('Roger Snider'!R6)</f>
        <v>2776</v>
      </c>
      <c r="F59" s="15">
        <f>SUM('Roger Snider'!S6)</f>
        <v>185.06666666666666</v>
      </c>
    </row>
    <row r="60" spans="1:6" x14ac:dyDescent="0.25">
      <c r="A60" s="14">
        <v>54</v>
      </c>
      <c r="B60" s="14" t="s">
        <v>20</v>
      </c>
      <c r="C60" s="27" t="s">
        <v>157</v>
      </c>
      <c r="D60" s="16">
        <f>SUM('Gavin Dedmon'!Q4)</f>
        <v>4</v>
      </c>
      <c r="E60" s="16">
        <f>SUM('Gavin Dedmon'!R4)</f>
        <v>740</v>
      </c>
      <c r="F60" s="15">
        <f>SUM('Gavin Dedmon'!S4)</f>
        <v>185</v>
      </c>
    </row>
    <row r="61" spans="1:6" x14ac:dyDescent="0.25">
      <c r="A61" s="14">
        <v>55</v>
      </c>
      <c r="B61" s="14" t="s">
        <v>20</v>
      </c>
      <c r="C61" s="54" t="s">
        <v>193</v>
      </c>
      <c r="D61" s="16">
        <f>SUM('Jerry Collins'!Q4)</f>
        <v>6</v>
      </c>
      <c r="E61" s="16">
        <f>SUM('Jerry Collins'!R4)</f>
        <v>1109</v>
      </c>
      <c r="F61" s="15">
        <f>SUM('Jerry Collins'!S4)</f>
        <v>184.83333333333334</v>
      </c>
    </row>
    <row r="62" spans="1:6" x14ac:dyDescent="0.25">
      <c r="A62" s="14">
        <v>56</v>
      </c>
      <c r="B62" s="14" t="s">
        <v>20</v>
      </c>
      <c r="C62" s="27" t="s">
        <v>74</v>
      </c>
      <c r="D62" s="16">
        <f>SUM('Michael Miller'!Q4)</f>
        <v>4</v>
      </c>
      <c r="E62" s="16">
        <f>SUM('Michael Miller'!R4)</f>
        <v>737.00099999999998</v>
      </c>
      <c r="F62" s="15">
        <f>SUM('Michael Miller'!S4)</f>
        <v>184.25024999999999</v>
      </c>
    </row>
    <row r="63" spans="1:6" x14ac:dyDescent="0.25">
      <c r="A63" s="14">
        <v>57</v>
      </c>
      <c r="B63" s="14" t="s">
        <v>20</v>
      </c>
      <c r="C63" s="27" t="s">
        <v>180</v>
      </c>
      <c r="D63" s="16">
        <f>SUM('Thomas Caldwell'!Q4)</f>
        <v>4</v>
      </c>
      <c r="E63" s="16">
        <f>SUM('Thomas Caldwell'!R4)</f>
        <v>737</v>
      </c>
      <c r="F63" s="15">
        <f>SUM('Thomas Caldwell'!S4)</f>
        <v>184.25</v>
      </c>
    </row>
    <row r="64" spans="1:6" x14ac:dyDescent="0.25">
      <c r="A64" s="14">
        <v>58</v>
      </c>
      <c r="B64" s="14" t="s">
        <v>20</v>
      </c>
      <c r="C64" s="54" t="s">
        <v>125</v>
      </c>
      <c r="D64" s="16">
        <f>SUM('Dewy Cunnigan'!Q4)</f>
        <v>4</v>
      </c>
      <c r="E64" s="16">
        <f>SUM('Dewy Cunnigan'!R4)</f>
        <v>737</v>
      </c>
      <c r="F64" s="15">
        <f>SUM('Dewy Cunnigan'!S4)</f>
        <v>184.25</v>
      </c>
    </row>
    <row r="65" spans="1:6" x14ac:dyDescent="0.25">
      <c r="A65" s="14">
        <v>59</v>
      </c>
      <c r="B65" s="14" t="s">
        <v>20</v>
      </c>
      <c r="C65" s="27" t="s">
        <v>161</v>
      </c>
      <c r="D65" s="16">
        <f>SUM('Chris Helton'!Q4)</f>
        <v>4</v>
      </c>
      <c r="E65" s="16">
        <f>SUM('Chris Helton'!R4)</f>
        <v>736</v>
      </c>
      <c r="F65" s="15">
        <f>SUM('Chris Helton'!S4)</f>
        <v>184</v>
      </c>
    </row>
    <row r="66" spans="1:6" x14ac:dyDescent="0.25">
      <c r="A66" s="14">
        <v>60</v>
      </c>
      <c r="B66" s="14" t="s">
        <v>20</v>
      </c>
      <c r="C66" s="27" t="s">
        <v>147</v>
      </c>
      <c r="D66" s="16">
        <f>SUM('Adam Patton'!Q5)</f>
        <v>8</v>
      </c>
      <c r="E66" s="16">
        <f>SUM('Adam Patton'!R5)</f>
        <v>1471</v>
      </c>
      <c r="F66" s="15">
        <f>SUM('Adam Patton'!S5)</f>
        <v>183.875</v>
      </c>
    </row>
    <row r="67" spans="1:6" x14ac:dyDescent="0.25">
      <c r="A67" s="14">
        <v>61</v>
      </c>
      <c r="B67" s="14" t="s">
        <v>20</v>
      </c>
      <c r="C67" s="27" t="s">
        <v>104</v>
      </c>
      <c r="D67" s="16">
        <f>SUM('Steven Washock Sr.'!Q7)</f>
        <v>16</v>
      </c>
      <c r="E67" s="16">
        <f>SUM('Steven Washock Sr.'!R7)</f>
        <v>2940</v>
      </c>
      <c r="F67" s="15">
        <f>SUM('Steven Washock Sr.'!S7)</f>
        <v>183.75</v>
      </c>
    </row>
    <row r="68" spans="1:6" x14ac:dyDescent="0.25">
      <c r="A68" s="14">
        <v>62</v>
      </c>
      <c r="B68" s="14" t="s">
        <v>20</v>
      </c>
      <c r="C68" s="27" t="s">
        <v>134</v>
      </c>
      <c r="D68" s="16">
        <f>SUM('Harold Cook'!Q6)</f>
        <v>12</v>
      </c>
      <c r="E68" s="16">
        <f>SUM('Harold Cook'!R6)</f>
        <v>2204</v>
      </c>
      <c r="F68" s="15">
        <f>SUM('Harold Cook'!S6)</f>
        <v>183.66666666666666</v>
      </c>
    </row>
    <row r="69" spans="1:6" x14ac:dyDescent="0.25">
      <c r="A69" s="14">
        <v>63</v>
      </c>
      <c r="B69" s="14" t="s">
        <v>20</v>
      </c>
      <c r="C69" s="27" t="s">
        <v>141</v>
      </c>
      <c r="D69" s="16">
        <f>SUM('Raymond Osborne'!Q5)</f>
        <v>6</v>
      </c>
      <c r="E69" s="16">
        <f>SUM('Raymond Osborne'!R5)</f>
        <v>1102</v>
      </c>
      <c r="F69" s="15">
        <f>SUM('Raymond Osborne'!S5)</f>
        <v>183.66666666666666</v>
      </c>
    </row>
    <row r="70" spans="1:6" x14ac:dyDescent="0.25">
      <c r="A70" s="14">
        <v>64</v>
      </c>
      <c r="B70" s="14" t="s">
        <v>20</v>
      </c>
      <c r="C70" s="54" t="s">
        <v>120</v>
      </c>
      <c r="D70" s="16">
        <f>SUM('George Dockery'!Q6)</f>
        <v>18</v>
      </c>
      <c r="E70" s="16">
        <f>SUM('George Dockery'!R6)</f>
        <v>3298.0010000000002</v>
      </c>
      <c r="F70" s="15">
        <f>SUM('George Dockery'!S6)</f>
        <v>183.22227777777778</v>
      </c>
    </row>
    <row r="71" spans="1:6" x14ac:dyDescent="0.25">
      <c r="A71" s="14">
        <v>65</v>
      </c>
      <c r="B71" s="14" t="s">
        <v>20</v>
      </c>
      <c r="C71" s="27" t="s">
        <v>167</v>
      </c>
      <c r="D71" s="16">
        <f>SUM('John Gallimore'!Q5)</f>
        <v>8</v>
      </c>
      <c r="E71" s="16">
        <f>SUM('John Gallimore'!R5)</f>
        <v>1465</v>
      </c>
      <c r="F71" s="15">
        <f>SUM('John Gallimore'!S5)</f>
        <v>183.125</v>
      </c>
    </row>
    <row r="72" spans="1:6" x14ac:dyDescent="0.25">
      <c r="A72" s="14">
        <v>66</v>
      </c>
      <c r="B72" s="14" t="s">
        <v>20</v>
      </c>
      <c r="C72" s="27" t="s">
        <v>94</v>
      </c>
      <c r="D72" s="16">
        <f>SUM('Mark Crownover'!Q4)</f>
        <v>4</v>
      </c>
      <c r="E72" s="16">
        <f>SUM('Mark Crownover'!R4)</f>
        <v>732</v>
      </c>
      <c r="F72" s="15">
        <f>SUM('Mark Crownover'!S4)</f>
        <v>183</v>
      </c>
    </row>
    <row r="73" spans="1:6" x14ac:dyDescent="0.25">
      <c r="A73" s="14">
        <v>67</v>
      </c>
      <c r="B73" s="14" t="s">
        <v>20</v>
      </c>
      <c r="C73" s="27" t="s">
        <v>155</v>
      </c>
      <c r="D73" s="16">
        <f>SUM('Chase Muse'!Q4)</f>
        <v>6</v>
      </c>
      <c r="E73" s="16">
        <f>SUM('Chase Muse'!R4)</f>
        <v>1096</v>
      </c>
      <c r="F73" s="15">
        <f>SUM('Chase Muse'!S4)</f>
        <v>182.66666666666666</v>
      </c>
    </row>
    <row r="74" spans="1:6" x14ac:dyDescent="0.25">
      <c r="A74" s="14">
        <v>68</v>
      </c>
      <c r="B74" s="14" t="s">
        <v>20</v>
      </c>
      <c r="C74" s="27" t="s">
        <v>158</v>
      </c>
      <c r="D74" s="16">
        <f>SUM('Scott Jackson'!Q4)</f>
        <v>4</v>
      </c>
      <c r="E74" s="16">
        <f>SUM('Scott Jackson'!R4)</f>
        <v>730</v>
      </c>
      <c r="F74" s="15">
        <f>SUM('Scott Jackson'!S4)</f>
        <v>182.5</v>
      </c>
    </row>
    <row r="75" spans="1:6" x14ac:dyDescent="0.25">
      <c r="A75" s="14">
        <v>69</v>
      </c>
      <c r="B75" s="14" t="s">
        <v>20</v>
      </c>
      <c r="C75" s="54" t="s">
        <v>191</v>
      </c>
      <c r="D75" s="16">
        <f>SUM('Chris Workman'!Q4)</f>
        <v>6</v>
      </c>
      <c r="E75" s="16">
        <f>SUM('Chris Workman'!R4)</f>
        <v>1094</v>
      </c>
      <c r="F75" s="15">
        <f>SUM('Chris Workman'!S4)</f>
        <v>182.33333333333334</v>
      </c>
    </row>
    <row r="76" spans="1:6" x14ac:dyDescent="0.25">
      <c r="A76" s="14">
        <v>70</v>
      </c>
      <c r="B76" s="14" t="s">
        <v>20</v>
      </c>
      <c r="C76" s="27" t="s">
        <v>91</v>
      </c>
      <c r="D76" s="16">
        <f>SUM('Jesse Zwiebel'!Q4)</f>
        <v>4</v>
      </c>
      <c r="E76" s="16">
        <f>SUM('Jesse Zwiebel'!R4)</f>
        <v>729</v>
      </c>
      <c r="F76" s="15">
        <f>SUM('Jesse Zwiebel'!S4)</f>
        <v>182.25</v>
      </c>
    </row>
    <row r="77" spans="1:6" x14ac:dyDescent="0.25">
      <c r="A77" s="14">
        <v>71</v>
      </c>
      <c r="B77" s="14" t="s">
        <v>20</v>
      </c>
      <c r="C77" s="27" t="s">
        <v>92</v>
      </c>
      <c r="D77" s="16">
        <f>SUM('Johnathon Guillory'!Q4)</f>
        <v>2</v>
      </c>
      <c r="E77" s="16">
        <f>SUM('Johnathon Guillory'!R4)</f>
        <v>364</v>
      </c>
      <c r="F77" s="15">
        <f>SUM('Johnathon Guillory'!S4)</f>
        <v>182</v>
      </c>
    </row>
    <row r="78" spans="1:6" x14ac:dyDescent="0.25">
      <c r="A78" s="14">
        <v>72</v>
      </c>
      <c r="B78" s="14" t="s">
        <v>20</v>
      </c>
      <c r="C78" s="27" t="s">
        <v>59</v>
      </c>
      <c r="D78" s="16">
        <f>SUM('John Hoagland'!Q5)</f>
        <v>8</v>
      </c>
      <c r="E78" s="16">
        <f>SUM('John Hoagland'!R5)</f>
        <v>1456</v>
      </c>
      <c r="F78" s="15">
        <f>SUM('John Hoagland'!S5)</f>
        <v>182</v>
      </c>
    </row>
    <row r="79" spans="1:6" x14ac:dyDescent="0.25">
      <c r="A79" s="14">
        <v>73</v>
      </c>
      <c r="B79" s="14" t="s">
        <v>20</v>
      </c>
      <c r="C79" s="27" t="s">
        <v>103</v>
      </c>
      <c r="D79" s="16">
        <f>SUM('Dan Patchin'!Q4)</f>
        <v>4</v>
      </c>
      <c r="E79" s="16">
        <f>SUM('Dan Patchin'!R4)</f>
        <v>728</v>
      </c>
      <c r="F79" s="15">
        <f>SUM('Dan Patchin'!S4)</f>
        <v>182</v>
      </c>
    </row>
    <row r="80" spans="1:6" x14ac:dyDescent="0.25">
      <c r="A80" s="14">
        <v>74</v>
      </c>
      <c r="B80" s="14" t="s">
        <v>20</v>
      </c>
      <c r="C80" s="27" t="s">
        <v>47</v>
      </c>
      <c r="D80" s="16">
        <f>SUM('Jock Owings'!Q6)</f>
        <v>12</v>
      </c>
      <c r="E80" s="16">
        <f>SUM('Jock Owings'!R6)</f>
        <v>2182</v>
      </c>
      <c r="F80" s="15">
        <f>SUM('Jock Owings'!S6)</f>
        <v>181.83333333333334</v>
      </c>
    </row>
    <row r="81" spans="1:6" x14ac:dyDescent="0.25">
      <c r="A81" s="14">
        <v>75</v>
      </c>
      <c r="B81" s="14" t="s">
        <v>20</v>
      </c>
      <c r="C81" s="27" t="s">
        <v>78</v>
      </c>
      <c r="D81" s="16">
        <f>SUM('Jim Horner'!Q4)</f>
        <v>4</v>
      </c>
      <c r="E81" s="16">
        <f>SUM('Jim Horner'!R4)</f>
        <v>727</v>
      </c>
      <c r="F81" s="15">
        <f>SUM('Jim Horner'!S4)</f>
        <v>181.75</v>
      </c>
    </row>
    <row r="82" spans="1:6" x14ac:dyDescent="0.25">
      <c r="A82" s="14">
        <v>76</v>
      </c>
      <c r="B82" s="14" t="s">
        <v>20</v>
      </c>
      <c r="C82" s="51" t="s">
        <v>115</v>
      </c>
      <c r="D82" s="16">
        <f>SUM('David Barnes'!Q5)</f>
        <v>6</v>
      </c>
      <c r="E82" s="16">
        <f>SUM('David Barnes'!R5)</f>
        <v>1090</v>
      </c>
      <c r="F82" s="15">
        <f>SUM('David Barnes'!S5)</f>
        <v>181.66666666666666</v>
      </c>
    </row>
    <row r="83" spans="1:6" x14ac:dyDescent="0.25">
      <c r="A83" s="14">
        <v>77</v>
      </c>
      <c r="B83" s="14" t="s">
        <v>20</v>
      </c>
      <c r="C83" s="27" t="s">
        <v>105</v>
      </c>
      <c r="D83" s="16">
        <f>SUM('Tony Washock'!Q6)</f>
        <v>12</v>
      </c>
      <c r="E83" s="16">
        <f>SUM('Tony Washock'!R6)</f>
        <v>2179</v>
      </c>
      <c r="F83" s="15">
        <f>SUM('Tony Washock'!S6)</f>
        <v>181.58333333333334</v>
      </c>
    </row>
    <row r="84" spans="1:6" x14ac:dyDescent="0.25">
      <c r="A84" s="14">
        <v>78</v>
      </c>
      <c r="B84" s="14" t="s">
        <v>20</v>
      </c>
      <c r="C84" s="54" t="s">
        <v>124</v>
      </c>
      <c r="D84" s="16">
        <f>SUM('Scott Brackett'!Q4)</f>
        <v>6</v>
      </c>
      <c r="E84" s="16">
        <f>SUM('Scott Brackett'!R4)</f>
        <v>1088</v>
      </c>
      <c r="F84" s="15">
        <f>SUM('Scott Brackett'!S4)</f>
        <v>181.33333333333334</v>
      </c>
    </row>
    <row r="85" spans="1:6" x14ac:dyDescent="0.25">
      <c r="A85" s="14">
        <v>79</v>
      </c>
      <c r="B85" s="14" t="s">
        <v>20</v>
      </c>
      <c r="C85" s="27" t="s">
        <v>71</v>
      </c>
      <c r="D85" s="16">
        <f>SUM('Robert Benoit II'!Q8)</f>
        <v>10</v>
      </c>
      <c r="E85" s="16">
        <f>SUM('Robert Benoit II'!R8)</f>
        <v>1813</v>
      </c>
      <c r="F85" s="15">
        <f>SUM('Robert Benoit II'!S8)</f>
        <v>181.3</v>
      </c>
    </row>
    <row r="86" spans="1:6" x14ac:dyDescent="0.25">
      <c r="A86" s="14">
        <v>80</v>
      </c>
      <c r="B86" s="14" t="s">
        <v>20</v>
      </c>
      <c r="C86" s="54" t="s">
        <v>192</v>
      </c>
      <c r="D86" s="16">
        <f>SUM('Jacob Rojan'!Q4)</f>
        <v>4</v>
      </c>
      <c r="E86" s="16">
        <f>SUM('Jacob Rojan'!R4)</f>
        <v>725</v>
      </c>
      <c r="F86" s="15">
        <f>SUM('Jacob Rojan'!S4)</f>
        <v>181.25</v>
      </c>
    </row>
    <row r="87" spans="1:6" x14ac:dyDescent="0.25">
      <c r="A87" s="14">
        <v>81</v>
      </c>
      <c r="B87" s="14" t="s">
        <v>20</v>
      </c>
      <c r="C87" s="27" t="s">
        <v>75</v>
      </c>
      <c r="D87" s="16">
        <f>SUM('Mike Burns'!Q4)</f>
        <v>4</v>
      </c>
      <c r="E87" s="16">
        <f>SUM('Mike Burns'!R4)</f>
        <v>725</v>
      </c>
      <c r="F87" s="15">
        <f>SUM('Mike Burns'!S4)</f>
        <v>181.25</v>
      </c>
    </row>
    <row r="88" spans="1:6" x14ac:dyDescent="0.25">
      <c r="A88" s="14">
        <v>82</v>
      </c>
      <c r="B88" s="14" t="s">
        <v>20</v>
      </c>
      <c r="C88" s="27" t="s">
        <v>156</v>
      </c>
      <c r="D88" s="16">
        <f>SUM('David Durrant'!Q6)</f>
        <v>16</v>
      </c>
      <c r="E88" s="16">
        <f>SUM('David Durrant'!R6)</f>
        <v>2896</v>
      </c>
      <c r="F88" s="15">
        <f>SUM('David Durrant'!S6)</f>
        <v>181</v>
      </c>
    </row>
    <row r="89" spans="1:6" x14ac:dyDescent="0.25">
      <c r="A89" s="14">
        <v>83</v>
      </c>
      <c r="B89" s="14" t="s">
        <v>20</v>
      </c>
      <c r="C89" s="27" t="s">
        <v>170</v>
      </c>
      <c r="D89" s="16">
        <f>SUM('Dale Taft'!Q4)</f>
        <v>3</v>
      </c>
      <c r="E89" s="16">
        <f>SUM('Dale Taft'!R4)</f>
        <v>542</v>
      </c>
      <c r="F89" s="15">
        <f>SUM('Dale Taft'!S4)</f>
        <v>180.66666666666666</v>
      </c>
    </row>
    <row r="90" spans="1:6" x14ac:dyDescent="0.25">
      <c r="A90" s="14">
        <v>84</v>
      </c>
      <c r="B90" s="14" t="s">
        <v>20</v>
      </c>
      <c r="C90" s="27" t="s">
        <v>177</v>
      </c>
      <c r="D90" s="16">
        <f>SUM('Jeff Velasquez'!Q4)</f>
        <v>4</v>
      </c>
      <c r="E90" s="16">
        <f>SUM('Jeff Velasquez'!R4)</f>
        <v>722</v>
      </c>
      <c r="F90" s="15">
        <f>SUM('Jeff Velasquez'!S4)</f>
        <v>180.5</v>
      </c>
    </row>
    <row r="91" spans="1:6" x14ac:dyDescent="0.25">
      <c r="A91" s="14">
        <v>85</v>
      </c>
      <c r="B91" s="14" t="s">
        <v>20</v>
      </c>
      <c r="C91" s="27" t="s">
        <v>24</v>
      </c>
      <c r="D91" s="16">
        <f>SUM('Brent Lott'!Q4)</f>
        <v>4</v>
      </c>
      <c r="E91" s="16">
        <f>SUM('Brent Lott'!R4)</f>
        <v>721</v>
      </c>
      <c r="F91" s="15">
        <f>SUM('Brent Lott'!S4)</f>
        <v>180.25</v>
      </c>
    </row>
    <row r="92" spans="1:6" x14ac:dyDescent="0.25">
      <c r="A92" s="14">
        <v>86</v>
      </c>
      <c r="B92" s="14" t="s">
        <v>20</v>
      </c>
      <c r="C92" s="27" t="s">
        <v>130</v>
      </c>
      <c r="D92" s="16">
        <f>SUM('Chuck Kinnaird'!Q5)</f>
        <v>8</v>
      </c>
      <c r="E92" s="16">
        <f>SUM('Chuck Kinnaird'!R5)</f>
        <v>1439</v>
      </c>
      <c r="F92" s="15">
        <f>SUM('Chuck Kinnaird'!S5)</f>
        <v>179.875</v>
      </c>
    </row>
    <row r="93" spans="1:6" x14ac:dyDescent="0.25">
      <c r="A93" s="14">
        <v>87</v>
      </c>
      <c r="B93" s="14" t="s">
        <v>20</v>
      </c>
      <c r="C93" s="27" t="s">
        <v>107</v>
      </c>
      <c r="D93" s="16">
        <f>SUM('Ariel Jacala'!Q4)</f>
        <v>4</v>
      </c>
      <c r="E93" s="16">
        <f>SUM('Ariel Jacala'!R4)</f>
        <v>719</v>
      </c>
      <c r="F93" s="15">
        <f>SUM('Ariel Jacala'!S4)</f>
        <v>179.75</v>
      </c>
    </row>
    <row r="94" spans="1:6" x14ac:dyDescent="0.25">
      <c r="A94" s="14">
        <v>88</v>
      </c>
      <c r="B94" s="14" t="s">
        <v>20</v>
      </c>
      <c r="C94" s="27" t="s">
        <v>31</v>
      </c>
      <c r="D94" s="16">
        <f>SUM('Gerry Rodriguez'!Q4)</f>
        <v>4</v>
      </c>
      <c r="E94" s="16">
        <f>SUM('Gerry Rodriguez'!R4)</f>
        <v>717</v>
      </c>
      <c r="F94" s="15">
        <f>SUM('Gerry Rodriguez'!S4)</f>
        <v>179.25</v>
      </c>
    </row>
    <row r="95" spans="1:6" x14ac:dyDescent="0.25">
      <c r="A95" s="14">
        <v>89</v>
      </c>
      <c r="B95" s="14" t="s">
        <v>20</v>
      </c>
      <c r="C95" s="27" t="s">
        <v>149</v>
      </c>
      <c r="D95" s="16">
        <f>SUM('Derrick Tomes'!Q4)</f>
        <v>4</v>
      </c>
      <c r="E95" s="16">
        <f>SUM('Derrick Tomes'!R4)</f>
        <v>717</v>
      </c>
      <c r="F95" s="15">
        <f>SUM('Derrick Tomes'!S4)</f>
        <v>179.25</v>
      </c>
    </row>
    <row r="96" spans="1:6" x14ac:dyDescent="0.25">
      <c r="A96" s="14">
        <v>90</v>
      </c>
      <c r="B96" s="14" t="s">
        <v>20</v>
      </c>
      <c r="C96" s="27" t="s">
        <v>100</v>
      </c>
      <c r="D96" s="16">
        <f>SUM('Waylon Chandler'!Q5)</f>
        <v>8</v>
      </c>
      <c r="E96" s="16">
        <f>SUM('Waylon Chandler'!R5)</f>
        <v>1432</v>
      </c>
      <c r="F96" s="15">
        <f>SUM('Waylon Chandler'!S5)</f>
        <v>179</v>
      </c>
    </row>
    <row r="97" spans="1:6" x14ac:dyDescent="0.25">
      <c r="A97" s="14">
        <v>91</v>
      </c>
      <c r="B97" s="14" t="s">
        <v>20</v>
      </c>
      <c r="C97" s="27" t="s">
        <v>165</v>
      </c>
      <c r="D97" s="16">
        <f>SUM('Patrick Driscoll'!Q4)</f>
        <v>4</v>
      </c>
      <c r="E97" s="16">
        <f>SUM('Patrick Driscoll'!R4)</f>
        <v>713</v>
      </c>
      <c r="F97" s="15">
        <f>SUM('Patrick Driscoll'!S4)</f>
        <v>178.25</v>
      </c>
    </row>
    <row r="98" spans="1:6" x14ac:dyDescent="0.25">
      <c r="A98" s="14">
        <v>92</v>
      </c>
      <c r="B98" s="14" t="s">
        <v>20</v>
      </c>
      <c r="C98" s="27" t="s">
        <v>101</v>
      </c>
      <c r="D98" s="16">
        <f>SUM('Dow Mathis'!Q5)</f>
        <v>8</v>
      </c>
      <c r="E98" s="16">
        <f>SUM('Dow Mathis'!R5)</f>
        <v>1424</v>
      </c>
      <c r="F98" s="15">
        <f>SUM('Dow Mathis'!S5)</f>
        <v>178</v>
      </c>
    </row>
    <row r="99" spans="1:6" x14ac:dyDescent="0.25">
      <c r="A99" s="14">
        <v>93</v>
      </c>
      <c r="B99" s="14" t="s">
        <v>20</v>
      </c>
      <c r="C99" s="27" t="s">
        <v>68</v>
      </c>
      <c r="D99" s="16">
        <f>SUM('Melissa Allen'!Q4)</f>
        <v>4</v>
      </c>
      <c r="E99" s="16">
        <f>SUM('Melissa Allen'!R4)</f>
        <v>712</v>
      </c>
      <c r="F99" s="15">
        <f>SUM('Melissa Allen'!S4)</f>
        <v>178</v>
      </c>
    </row>
    <row r="100" spans="1:6" x14ac:dyDescent="0.25">
      <c r="A100" s="14">
        <v>94</v>
      </c>
      <c r="B100" s="14" t="s">
        <v>20</v>
      </c>
      <c r="C100" s="27" t="s">
        <v>118</v>
      </c>
      <c r="D100" s="16">
        <f>SUM('Tony Kitchens'!Q6)</f>
        <v>12</v>
      </c>
      <c r="E100" s="16">
        <f>SUM('Tony Kitchens'!R6)</f>
        <v>2134</v>
      </c>
      <c r="F100" s="15">
        <f>SUM('Tony Kitchens'!S6)</f>
        <v>177.83333333333334</v>
      </c>
    </row>
    <row r="101" spans="1:6" x14ac:dyDescent="0.25">
      <c r="A101" s="14">
        <v>95</v>
      </c>
      <c r="B101" s="14" t="s">
        <v>20</v>
      </c>
      <c r="C101" s="27" t="s">
        <v>102</v>
      </c>
      <c r="D101" s="16">
        <f>SUM('Jim Riggs'!Q5)</f>
        <v>8</v>
      </c>
      <c r="E101" s="16">
        <f>SUM('Jim Riggs'!R5)</f>
        <v>1420</v>
      </c>
      <c r="F101" s="15">
        <f>SUM('Jim Riggs'!S5)</f>
        <v>177.5</v>
      </c>
    </row>
    <row r="102" spans="1:6" x14ac:dyDescent="0.25">
      <c r="A102" s="14">
        <v>96</v>
      </c>
      <c r="B102" s="14" t="s">
        <v>20</v>
      </c>
      <c r="C102" s="27" t="s">
        <v>140</v>
      </c>
      <c r="D102" s="16">
        <f>SUM('Bill Driver'!Q4)</f>
        <v>4</v>
      </c>
      <c r="E102" s="16">
        <f>SUM('Bill Driver'!R4)</f>
        <v>710</v>
      </c>
      <c r="F102" s="15">
        <f>SUM('Bill Driver'!S4)</f>
        <v>177.5</v>
      </c>
    </row>
    <row r="103" spans="1:6" x14ac:dyDescent="0.25">
      <c r="A103" s="14">
        <v>97</v>
      </c>
      <c r="B103" s="14" t="s">
        <v>20</v>
      </c>
      <c r="C103" s="27" t="s">
        <v>112</v>
      </c>
      <c r="D103" s="16">
        <f>SUM('Donald Osborne'!Q5)</f>
        <v>6</v>
      </c>
      <c r="E103" s="16">
        <f>SUM('Donald Osborne'!R5)</f>
        <v>1064</v>
      </c>
      <c r="F103" s="15">
        <f>SUM('Donald Osborne'!S5)</f>
        <v>177.33333333333334</v>
      </c>
    </row>
    <row r="104" spans="1:6" x14ac:dyDescent="0.25">
      <c r="A104" s="14">
        <v>98</v>
      </c>
      <c r="B104" s="14" t="s">
        <v>20</v>
      </c>
      <c r="C104" s="27" t="s">
        <v>27</v>
      </c>
      <c r="D104" s="16">
        <f>SUM('Darryl Crawford'!Q5)</f>
        <v>8</v>
      </c>
      <c r="E104" s="16">
        <f>SUM('Darryl Crawford'!R5)</f>
        <v>1414</v>
      </c>
      <c r="F104" s="15">
        <f>SUM('Darryl Crawford'!S5)</f>
        <v>176.75</v>
      </c>
    </row>
    <row r="105" spans="1:6" x14ac:dyDescent="0.25">
      <c r="A105" s="14">
        <v>99</v>
      </c>
      <c r="B105" s="14" t="s">
        <v>20</v>
      </c>
      <c r="C105" s="27" t="s">
        <v>176</v>
      </c>
      <c r="D105" s="16">
        <f>SUM('Greg Farris'!Q4)</f>
        <v>4</v>
      </c>
      <c r="E105" s="16">
        <f>SUM('Greg Farris'!R4)</f>
        <v>707</v>
      </c>
      <c r="F105" s="15">
        <f>SUM('Greg Farris'!S4)</f>
        <v>176.75</v>
      </c>
    </row>
    <row r="106" spans="1:6" x14ac:dyDescent="0.25">
      <c r="A106" s="14">
        <v>100</v>
      </c>
      <c r="B106" s="14" t="s">
        <v>20</v>
      </c>
      <c r="C106" s="27" t="s">
        <v>81</v>
      </c>
      <c r="D106" s="16">
        <f>SUM('David Fisher'!Q6)</f>
        <v>14</v>
      </c>
      <c r="E106" s="16">
        <f>SUM('David Fisher'!R6)</f>
        <v>2468</v>
      </c>
      <c r="F106" s="15">
        <f>SUM('David Fisher'!S6)</f>
        <v>176.28571428571428</v>
      </c>
    </row>
    <row r="107" spans="1:6" x14ac:dyDescent="0.25">
      <c r="A107" s="14">
        <v>101</v>
      </c>
      <c r="B107" s="14" t="s">
        <v>20</v>
      </c>
      <c r="C107" s="27" t="s">
        <v>84</v>
      </c>
      <c r="D107" s="16">
        <f>SUM('Mark Parmenter'!Q4)</f>
        <v>4</v>
      </c>
      <c r="E107" s="16">
        <f>SUM('Mark Parmenter'!R4)</f>
        <v>705.00099999999998</v>
      </c>
      <c r="F107" s="15">
        <f>SUM('Mark Parmenter'!S4)</f>
        <v>176.25024999999999</v>
      </c>
    </row>
    <row r="108" spans="1:6" x14ac:dyDescent="0.25">
      <c r="A108" s="14">
        <v>102</v>
      </c>
      <c r="B108" s="14" t="s">
        <v>20</v>
      </c>
      <c r="C108" s="27" t="s">
        <v>132</v>
      </c>
      <c r="D108" s="16">
        <f>SUM('George Flynn'!Q5)</f>
        <v>8</v>
      </c>
      <c r="E108" s="16">
        <f>SUM('George Flynn'!R5)</f>
        <v>1405</v>
      </c>
      <c r="F108" s="15">
        <f>SUM('George Flynn'!S5)</f>
        <v>175.625</v>
      </c>
    </row>
    <row r="109" spans="1:6" x14ac:dyDescent="0.25">
      <c r="A109" s="14">
        <v>103</v>
      </c>
      <c r="B109" s="14" t="s">
        <v>20</v>
      </c>
      <c r="C109" s="27" t="s">
        <v>22</v>
      </c>
      <c r="D109" s="16">
        <f>SUM('Freddy Geiselbreth'!Q6)</f>
        <v>10</v>
      </c>
      <c r="E109" s="16">
        <f>SUM('Freddy Geiselbreth'!R6)</f>
        <v>1756</v>
      </c>
      <c r="F109" s="15">
        <f>SUM('Freddy Geiselbreth'!S6)</f>
        <v>175.6</v>
      </c>
    </row>
    <row r="110" spans="1:6" x14ac:dyDescent="0.25">
      <c r="A110" s="14">
        <v>104</v>
      </c>
      <c r="B110" s="14" t="s">
        <v>20</v>
      </c>
      <c r="C110" s="27" t="s">
        <v>133</v>
      </c>
      <c r="D110" s="16">
        <f>SUM('Glenn Stinson'!Q7)</f>
        <v>16</v>
      </c>
      <c r="E110" s="16">
        <f>SUM('Glenn Stinson'!R7)</f>
        <v>2799</v>
      </c>
      <c r="F110" s="15">
        <f>SUM('Glenn Stinson'!S7)</f>
        <v>174.9375</v>
      </c>
    </row>
    <row r="111" spans="1:6" x14ac:dyDescent="0.25">
      <c r="A111" s="14">
        <v>105</v>
      </c>
      <c r="B111" s="14" t="s">
        <v>20</v>
      </c>
      <c r="C111" s="27" t="s">
        <v>53</v>
      </c>
      <c r="D111" s="16">
        <f>SUM('Melvin Ferguson'!Q6)</f>
        <v>13</v>
      </c>
      <c r="E111" s="16">
        <f>SUM('Melvin Ferguson'!R6)</f>
        <v>2271</v>
      </c>
      <c r="F111" s="15">
        <f>SUM('Melvin Ferguson'!S6)</f>
        <v>174.69230769230768</v>
      </c>
    </row>
    <row r="112" spans="1:6" x14ac:dyDescent="0.25">
      <c r="A112" s="14">
        <v>106</v>
      </c>
      <c r="B112" s="14" t="s">
        <v>20</v>
      </c>
      <c r="C112" s="27" t="s">
        <v>175</v>
      </c>
      <c r="D112" s="16">
        <f>SUM('Ben Brackett'!Q4)</f>
        <v>6</v>
      </c>
      <c r="E112" s="16">
        <f>SUM('Ben Brackett'!R4)</f>
        <v>1047</v>
      </c>
      <c r="F112" s="15">
        <f>SUM('Ben Brackett'!S4)</f>
        <v>174.5</v>
      </c>
    </row>
    <row r="113" spans="1:6" x14ac:dyDescent="0.25">
      <c r="A113" s="14">
        <v>107</v>
      </c>
      <c r="B113" s="14" t="s">
        <v>20</v>
      </c>
      <c r="C113" s="27" t="s">
        <v>35</v>
      </c>
      <c r="D113" s="16">
        <f>SUM('Zach Turner'!Q4)</f>
        <v>4</v>
      </c>
      <c r="E113" s="16">
        <f>SUM('Zach Turner'!R4)</f>
        <v>698</v>
      </c>
      <c r="F113" s="15">
        <f>SUM('Zach Turner'!S4)</f>
        <v>174.5</v>
      </c>
    </row>
    <row r="114" spans="1:6" x14ac:dyDescent="0.25">
      <c r="A114" s="14">
        <v>108</v>
      </c>
      <c r="B114" s="14" t="s">
        <v>20</v>
      </c>
      <c r="C114" s="27" t="s">
        <v>168</v>
      </c>
      <c r="D114" s="16">
        <f>SUM('Nathan Gallimore'!Q4)</f>
        <v>4</v>
      </c>
      <c r="E114" s="16">
        <f>SUM('Nathan Gallimore'!R4)</f>
        <v>697</v>
      </c>
      <c r="F114" s="15">
        <f>SUM('Nathan Gallimore'!S4)</f>
        <v>174.25</v>
      </c>
    </row>
    <row r="115" spans="1:6" x14ac:dyDescent="0.25">
      <c r="A115" s="14">
        <v>109</v>
      </c>
      <c r="B115" s="14" t="s">
        <v>20</v>
      </c>
      <c r="C115" s="52" t="s">
        <v>116</v>
      </c>
      <c r="D115" s="16">
        <f>SUM('Dennis Cooper'!Q4)</f>
        <v>4</v>
      </c>
      <c r="E115" s="16">
        <f>SUM('Dennis Cooper'!R4)</f>
        <v>696</v>
      </c>
      <c r="F115" s="15">
        <f>SUM('Dennis Cooper'!S4)</f>
        <v>174</v>
      </c>
    </row>
    <row r="116" spans="1:6" x14ac:dyDescent="0.25">
      <c r="A116" s="14">
        <v>110</v>
      </c>
      <c r="B116" s="14" t="s">
        <v>20</v>
      </c>
      <c r="C116" s="27" t="s">
        <v>45</v>
      </c>
      <c r="D116" s="16">
        <f>SUM('Tyler Price'!Q6)</f>
        <v>12</v>
      </c>
      <c r="E116" s="16">
        <f>SUM('Tyler Price'!R6)</f>
        <v>2079</v>
      </c>
      <c r="F116" s="15">
        <f>SUM('Tyler Price'!S6)</f>
        <v>173.25</v>
      </c>
    </row>
    <row r="117" spans="1:6" x14ac:dyDescent="0.25">
      <c r="A117" s="14">
        <v>111</v>
      </c>
      <c r="B117" s="14" t="s">
        <v>20</v>
      </c>
      <c r="C117" s="27" t="s">
        <v>131</v>
      </c>
      <c r="D117" s="16">
        <f>SUM('Forrest Bean'!Q5)</f>
        <v>8</v>
      </c>
      <c r="E117" s="16">
        <f>SUM('Forrest Bean'!R5)</f>
        <v>1382</v>
      </c>
      <c r="F117" s="15">
        <f>SUM('Forrest Bean'!S5)</f>
        <v>172.75</v>
      </c>
    </row>
    <row r="118" spans="1:6" x14ac:dyDescent="0.25">
      <c r="A118" s="14">
        <v>112</v>
      </c>
      <c r="B118" s="14" t="s">
        <v>20</v>
      </c>
      <c r="C118" s="27" t="s">
        <v>137</v>
      </c>
      <c r="D118" s="16">
        <f>SUM('John Rexroat'!Q5)</f>
        <v>8</v>
      </c>
      <c r="E118" s="16">
        <f>SUM('John Rexroat'!R5)</f>
        <v>1377</v>
      </c>
      <c r="F118" s="15">
        <f>SUM('John Rexroat'!S5)</f>
        <v>172.125</v>
      </c>
    </row>
    <row r="119" spans="1:6" x14ac:dyDescent="0.25">
      <c r="A119" s="14">
        <v>113</v>
      </c>
      <c r="B119" s="14" t="s">
        <v>20</v>
      </c>
      <c r="C119" s="27" t="s">
        <v>58</v>
      </c>
      <c r="D119" s="16">
        <f>SUM('Frank DeGott'!Q6)</f>
        <v>14</v>
      </c>
      <c r="E119" s="16">
        <f>SUM('Frank DeGott'!R6)</f>
        <v>2404</v>
      </c>
      <c r="F119" s="15">
        <f>SUM('Frank DeGott'!S6)</f>
        <v>171.71428571428572</v>
      </c>
    </row>
    <row r="120" spans="1:6" x14ac:dyDescent="0.25">
      <c r="A120" s="14">
        <v>114</v>
      </c>
      <c r="B120" s="14" t="s">
        <v>20</v>
      </c>
      <c r="C120" s="27" t="s">
        <v>44</v>
      </c>
      <c r="D120" s="16">
        <f>SUM('Nick Smith'!Q4)</f>
        <v>4</v>
      </c>
      <c r="E120" s="16">
        <f>SUM('Nick Smith'!R4)</f>
        <v>683</v>
      </c>
      <c r="F120" s="15">
        <f>SUM('Nick Smith'!S4)</f>
        <v>170.75</v>
      </c>
    </row>
    <row r="121" spans="1:6" x14ac:dyDescent="0.25">
      <c r="A121" s="14">
        <v>115</v>
      </c>
      <c r="B121" s="14" t="s">
        <v>20</v>
      </c>
      <c r="C121" s="27" t="s">
        <v>33</v>
      </c>
      <c r="D121" s="16">
        <f>SUM('Joe McSwain'!Q6)</f>
        <v>12</v>
      </c>
      <c r="E121" s="16">
        <f>SUM('Joe McSwain'!R6)</f>
        <v>2041</v>
      </c>
      <c r="F121" s="15">
        <f>SUM('Joe McSwain'!S6)</f>
        <v>170.08333333333334</v>
      </c>
    </row>
    <row r="122" spans="1:6" x14ac:dyDescent="0.25">
      <c r="A122" s="14">
        <v>116</v>
      </c>
      <c r="B122" s="14" t="s">
        <v>20</v>
      </c>
      <c r="C122" s="27" t="s">
        <v>86</v>
      </c>
      <c r="D122" s="16">
        <f>SUM('Todd Lyons'!Q4)</f>
        <v>3</v>
      </c>
      <c r="E122" s="16">
        <f>SUM('Todd Lyons'!R4)</f>
        <v>510</v>
      </c>
      <c r="F122" s="15">
        <f>SUM('Todd Lyons'!S4)</f>
        <v>170</v>
      </c>
    </row>
    <row r="123" spans="1:6" x14ac:dyDescent="0.25">
      <c r="A123" s="14">
        <v>117</v>
      </c>
      <c r="B123" s="14" t="s">
        <v>20</v>
      </c>
      <c r="C123" s="27" t="s">
        <v>145</v>
      </c>
      <c r="D123" s="16">
        <f>SUM('Tyler Hart'!Q4)</f>
        <v>4</v>
      </c>
      <c r="E123" s="16">
        <f>SUM('Tyler Hart'!R4)</f>
        <v>679</v>
      </c>
      <c r="F123" s="15">
        <f>SUM('Tyler Hart'!S4)</f>
        <v>169.75</v>
      </c>
    </row>
    <row r="124" spans="1:6" x14ac:dyDescent="0.25">
      <c r="A124" s="14">
        <v>118</v>
      </c>
      <c r="B124" s="14" t="s">
        <v>20</v>
      </c>
      <c r="C124" s="27" t="s">
        <v>51</v>
      </c>
      <c r="D124" s="16">
        <f>SUM('Bob Benavidez'!Q6)</f>
        <v>12</v>
      </c>
      <c r="E124" s="16">
        <f>SUM('Bob Benavidez'!R6)</f>
        <v>2033</v>
      </c>
      <c r="F124" s="15">
        <f>SUM('Bob Benavidez'!S6)</f>
        <v>169.41666666666666</v>
      </c>
    </row>
    <row r="125" spans="1:6" x14ac:dyDescent="0.25">
      <c r="A125" s="14">
        <v>119</v>
      </c>
      <c r="B125" s="14" t="s">
        <v>20</v>
      </c>
      <c r="C125" s="27" t="s">
        <v>160</v>
      </c>
      <c r="D125" s="16">
        <f>SUM('Adam Smeek'!Q4)</f>
        <v>3</v>
      </c>
      <c r="E125" s="16">
        <f>SUM('Adam Smeek'!R4)</f>
        <v>507</v>
      </c>
      <c r="F125" s="15">
        <f>SUM('Adam Smeek'!S4)</f>
        <v>169</v>
      </c>
    </row>
    <row r="126" spans="1:6" x14ac:dyDescent="0.25">
      <c r="A126" s="14">
        <v>120</v>
      </c>
      <c r="B126" s="14" t="s">
        <v>20</v>
      </c>
      <c r="C126" s="27" t="s">
        <v>143</v>
      </c>
      <c r="D126" s="16">
        <f>SUM('Ricky Finch'!Q4)</f>
        <v>4</v>
      </c>
      <c r="E126" s="16">
        <f>SUM('Ricky Finch'!R4)</f>
        <v>675</v>
      </c>
      <c r="F126" s="15">
        <f>SUM('Ricky Finch'!S4)</f>
        <v>168.75</v>
      </c>
    </row>
    <row r="127" spans="1:6" x14ac:dyDescent="0.25">
      <c r="A127" s="14">
        <v>121</v>
      </c>
      <c r="B127" s="14" t="s">
        <v>20</v>
      </c>
      <c r="C127" s="54" t="s">
        <v>190</v>
      </c>
      <c r="D127" s="16">
        <f>SUM('Ben Morris'!Q4)</f>
        <v>4</v>
      </c>
      <c r="E127" s="16">
        <f>SUM('Ben Morris'!R4)</f>
        <v>673</v>
      </c>
      <c r="F127" s="15">
        <f>SUM('Ben Morris'!S4)</f>
        <v>168.25</v>
      </c>
    </row>
    <row r="128" spans="1:6" x14ac:dyDescent="0.25">
      <c r="A128" s="14">
        <v>122</v>
      </c>
      <c r="B128" s="14" t="s">
        <v>20</v>
      </c>
      <c r="C128" s="27" t="s">
        <v>138</v>
      </c>
      <c r="D128" s="16">
        <f>SUM('Mark Coats'!Q4)</f>
        <v>6</v>
      </c>
      <c r="E128" s="16">
        <f>SUM('Mark Coats'!R4)</f>
        <v>1001</v>
      </c>
      <c r="F128" s="15">
        <f>SUM('Mark Coats'!S4)</f>
        <v>166.83333333333334</v>
      </c>
    </row>
    <row r="129" spans="1:6" x14ac:dyDescent="0.25">
      <c r="A129" s="14">
        <v>123</v>
      </c>
      <c r="B129" s="14" t="s">
        <v>20</v>
      </c>
      <c r="C129" s="54" t="s">
        <v>121</v>
      </c>
      <c r="D129" s="16">
        <f>SUM('Joe Rose'!Q4)</f>
        <v>4</v>
      </c>
      <c r="E129" s="16">
        <f>SUM('Joe Rose'!R4)</f>
        <v>664</v>
      </c>
      <c r="F129" s="15">
        <f>SUM('Joe Rose'!S4)</f>
        <v>166</v>
      </c>
    </row>
    <row r="130" spans="1:6" x14ac:dyDescent="0.25">
      <c r="A130" s="14">
        <v>124</v>
      </c>
      <c r="B130" s="14" t="s">
        <v>20</v>
      </c>
      <c r="C130" s="27" t="s">
        <v>108</v>
      </c>
      <c r="D130" s="16">
        <f>SUM('Bill Smith'!Q5)</f>
        <v>8</v>
      </c>
      <c r="E130" s="16">
        <f>SUM('Bill Smith'!R5)</f>
        <v>1320</v>
      </c>
      <c r="F130" s="15">
        <f>SUM('Bill Smith'!S5)</f>
        <v>165</v>
      </c>
    </row>
    <row r="131" spans="1:6" x14ac:dyDescent="0.25">
      <c r="A131" s="14">
        <v>125</v>
      </c>
      <c r="B131" s="14" t="s">
        <v>20</v>
      </c>
      <c r="C131" s="27" t="s">
        <v>152</v>
      </c>
      <c r="D131" s="16">
        <f>SUM('Ross Reasor'!Q4)</f>
        <v>4</v>
      </c>
      <c r="E131" s="16">
        <f>SUM('Ross Reasor'!R4)</f>
        <v>658</v>
      </c>
      <c r="F131" s="15">
        <f>SUM('Ross Reasor'!S4)</f>
        <v>164.5</v>
      </c>
    </row>
    <row r="132" spans="1:6" x14ac:dyDescent="0.25">
      <c r="A132" s="14">
        <v>126</v>
      </c>
      <c r="B132" s="14" t="s">
        <v>20</v>
      </c>
      <c r="C132" s="27" t="s">
        <v>29</v>
      </c>
      <c r="D132" s="16">
        <f>SUM('David Strother'!Q7)</f>
        <v>16</v>
      </c>
      <c r="E132" s="16">
        <f>SUM('David Strother'!R7)</f>
        <v>2578.0010000000002</v>
      </c>
      <c r="F132" s="15">
        <f>SUM('David Strother'!S7)</f>
        <v>161.12506250000001</v>
      </c>
    </row>
    <row r="133" spans="1:6" x14ac:dyDescent="0.25">
      <c r="A133" s="14">
        <v>127</v>
      </c>
      <c r="B133" s="14" t="s">
        <v>20</v>
      </c>
      <c r="C133" s="27" t="s">
        <v>65</v>
      </c>
      <c r="D133" s="16">
        <f>SUM('Danny Sissom'!Q4)</f>
        <v>4</v>
      </c>
      <c r="E133" s="16">
        <f>SUM('Danny Sissom'!R4)</f>
        <v>644</v>
      </c>
      <c r="F133" s="15">
        <f>SUM('Danny Sissom'!S4)</f>
        <v>161</v>
      </c>
    </row>
    <row r="134" spans="1:6" x14ac:dyDescent="0.25">
      <c r="A134" s="14">
        <v>128</v>
      </c>
      <c r="B134" s="14" t="s">
        <v>20</v>
      </c>
      <c r="C134" s="27" t="s">
        <v>159</v>
      </c>
      <c r="D134" s="16">
        <f>SUM('Teddy Vy'!Q4)</f>
        <v>4</v>
      </c>
      <c r="E134" s="16">
        <f>SUM('Teddy Vy'!R4)</f>
        <v>643</v>
      </c>
      <c r="F134" s="15">
        <f>SUM('Teddy Vy'!S4)</f>
        <v>160.75</v>
      </c>
    </row>
    <row r="135" spans="1:6" x14ac:dyDescent="0.25">
      <c r="A135" s="14">
        <v>129</v>
      </c>
      <c r="B135" s="14" t="s">
        <v>20</v>
      </c>
      <c r="C135" s="27" t="s">
        <v>90</v>
      </c>
      <c r="D135" s="16">
        <f>SUM('Glenn Delahoussaye'!Q6)</f>
        <v>6</v>
      </c>
      <c r="E135" s="16">
        <f>SUM('Glenn Delahoussaye'!R6)</f>
        <v>947</v>
      </c>
      <c r="F135" s="15">
        <f>SUM('Glenn Delahoussaye'!S6)</f>
        <v>157.83333333333334</v>
      </c>
    </row>
    <row r="136" spans="1:6" x14ac:dyDescent="0.25">
      <c r="A136" s="14">
        <v>130</v>
      </c>
      <c r="B136" s="14" t="s">
        <v>20</v>
      </c>
      <c r="C136" s="27" t="s">
        <v>129</v>
      </c>
      <c r="D136" s="16">
        <f>SUM('Baylor Benoit'!Q6)</f>
        <v>6</v>
      </c>
      <c r="E136" s="16">
        <f>SUM('Baylor Benoit'!R6)</f>
        <v>947</v>
      </c>
      <c r="F136" s="15">
        <f>SUM('Baylor Benoit'!S6)</f>
        <v>157.83333333333334</v>
      </c>
    </row>
    <row r="137" spans="1:6" x14ac:dyDescent="0.25">
      <c r="A137" s="14">
        <v>131</v>
      </c>
      <c r="B137" s="14" t="s">
        <v>20</v>
      </c>
      <c r="C137" s="27" t="s">
        <v>181</v>
      </c>
      <c r="D137" s="16">
        <f>SUM('Walt Betts'!Q4)</f>
        <v>4</v>
      </c>
      <c r="E137" s="16">
        <f>SUM('Walt Betts'!R4)</f>
        <v>629</v>
      </c>
      <c r="F137" s="15">
        <f>SUM('Walt Betts'!S4)</f>
        <v>157.25</v>
      </c>
    </row>
    <row r="138" spans="1:6" x14ac:dyDescent="0.25">
      <c r="A138" s="14">
        <v>132</v>
      </c>
      <c r="B138" s="14" t="s">
        <v>20</v>
      </c>
      <c r="C138" s="27" t="s">
        <v>110</v>
      </c>
      <c r="D138" s="16">
        <f>SUM('Darren Krumwiede'!Q4)</f>
        <v>4</v>
      </c>
      <c r="E138" s="16">
        <f>SUM('Darren Krumwiede'!R4)</f>
        <v>625</v>
      </c>
      <c r="F138" s="15">
        <f>SUM('Darren Krumwiede'!S4)</f>
        <v>156.25</v>
      </c>
    </row>
    <row r="139" spans="1:6" x14ac:dyDescent="0.25">
      <c r="A139" s="14">
        <v>133</v>
      </c>
      <c r="B139" s="14" t="s">
        <v>20</v>
      </c>
      <c r="C139" s="54" t="s">
        <v>196</v>
      </c>
      <c r="D139" s="16">
        <f>SUM('Roland Odonnell'!Q4)</f>
        <v>4</v>
      </c>
      <c r="E139" s="16">
        <f>SUM('Roland Odonnell'!R4)</f>
        <v>615</v>
      </c>
      <c r="F139" s="15">
        <f>SUM('Roland Odonnell'!S4)</f>
        <v>153.75</v>
      </c>
    </row>
    <row r="140" spans="1:6" x14ac:dyDescent="0.25">
      <c r="A140" s="14">
        <v>134</v>
      </c>
      <c r="B140" s="14" t="s">
        <v>20</v>
      </c>
      <c r="C140" s="27" t="s">
        <v>83</v>
      </c>
      <c r="D140" s="16">
        <f>SUM('Josh Franks'!Q4)</f>
        <v>4</v>
      </c>
      <c r="E140" s="16">
        <f>SUM('Josh Franks'!R4)</f>
        <v>613</v>
      </c>
      <c r="F140" s="15">
        <f>SUM('Josh Franks'!S4)</f>
        <v>153.25</v>
      </c>
    </row>
    <row r="141" spans="1:6" x14ac:dyDescent="0.25">
      <c r="A141" s="14">
        <v>135</v>
      </c>
      <c r="B141" s="14" t="s">
        <v>20</v>
      </c>
      <c r="C141" s="27" t="s">
        <v>25</v>
      </c>
      <c r="D141" s="16">
        <f>SUM('BW Kennedy'!Q4)</f>
        <v>4</v>
      </c>
      <c r="E141" s="16">
        <f>SUM('BW Kennedy'!R4)</f>
        <v>604</v>
      </c>
      <c r="F141" s="15">
        <f>SUM('BW Kennedy'!S4)</f>
        <v>151</v>
      </c>
    </row>
    <row r="142" spans="1:6" x14ac:dyDescent="0.25">
      <c r="A142" s="14">
        <v>136</v>
      </c>
      <c r="B142" s="14" t="s">
        <v>20</v>
      </c>
      <c r="C142" s="27" t="s">
        <v>128</v>
      </c>
      <c r="D142" s="16">
        <f>SUM('Alvin Delahoussaye'!Q4)</f>
        <v>2</v>
      </c>
      <c r="E142" s="16">
        <f>SUM('Alvin Delahoussaye'!R4)</f>
        <v>300</v>
      </c>
      <c r="F142" s="15">
        <f>SUM('Alvin Delahoussaye'!S4)</f>
        <v>150</v>
      </c>
    </row>
    <row r="143" spans="1:6" x14ac:dyDescent="0.25">
      <c r="A143" s="14">
        <v>137</v>
      </c>
      <c r="B143" s="14" t="s">
        <v>20</v>
      </c>
      <c r="C143" s="27" t="s">
        <v>85</v>
      </c>
      <c r="D143" s="16">
        <f>SUM('Mike Rorer'!Q4)</f>
        <v>4</v>
      </c>
      <c r="E143" s="16">
        <f>SUM('Mike Rorer'!R4)</f>
        <v>585</v>
      </c>
      <c r="F143" s="15">
        <f>SUM('Mike Rorer'!S4)</f>
        <v>146.25</v>
      </c>
    </row>
    <row r="144" spans="1:6" x14ac:dyDescent="0.25">
      <c r="A144" s="14">
        <v>138</v>
      </c>
      <c r="B144" s="14" t="s">
        <v>20</v>
      </c>
      <c r="C144" s="27" t="s">
        <v>179</v>
      </c>
      <c r="D144" s="16">
        <f>SUM('Kemp Howard'!Q4)</f>
        <v>4</v>
      </c>
      <c r="E144" s="16">
        <f>SUM('Kemp Howard'!R4)</f>
        <v>585</v>
      </c>
      <c r="F144" s="15">
        <f>SUM('Kemp Howard'!S4)</f>
        <v>146.25</v>
      </c>
    </row>
    <row r="145" spans="1:6" x14ac:dyDescent="0.25">
      <c r="A145" s="14">
        <v>139</v>
      </c>
      <c r="B145" s="14" t="s">
        <v>20</v>
      </c>
      <c r="C145" s="27" t="s">
        <v>166</v>
      </c>
      <c r="D145" s="16">
        <f>SUM('Adien Lee'!Q5)</f>
        <v>10</v>
      </c>
      <c r="E145" s="16">
        <f>SUM('Adien Lee'!R5)</f>
        <v>1207</v>
      </c>
      <c r="F145" s="15">
        <f>SUM('Adien Lee'!S5)</f>
        <v>120.7</v>
      </c>
    </row>
  </sheetData>
  <sortState xmlns:xlrd2="http://schemas.microsoft.com/office/spreadsheetml/2017/richdata2" ref="C42:F145">
    <sortCondition descending="1" ref="F41:F145"/>
  </sortState>
  <mergeCells count="2">
    <mergeCell ref="A2:F2"/>
    <mergeCell ref="A3:F3"/>
  </mergeCells>
  <hyperlinks>
    <hyperlink ref="C12" location="'Bobby Young'!A1" display="Bobby Young" xr:uid="{099463A6-F892-4C32-9A08-F62DAE369A16}"/>
    <hyperlink ref="C109" location="'Freddy Geiselbreth'!A1" display="Freddy Geiselbreth" xr:uid="{5A76D10A-ACE8-4527-A861-1ACDC4692030}"/>
    <hyperlink ref="C91" location="'Brent Lott'!A1" display="Brent Lott" xr:uid="{5587EC29-5914-41D6-945A-980A0555B6A5}"/>
    <hyperlink ref="C141" location="'BW Kennedy'!A1" display="BW Kennedy" xr:uid="{B4C7435A-BBCE-44E2-90F6-45B178DCCCB0}"/>
    <hyperlink ref="C104" location="'Darryl Crawford'!A1" display="Darryl Crawford" xr:uid="{56212273-F69A-4E12-8E53-2B01EAAA75CC}"/>
    <hyperlink ref="C132" location="'David Strother'!A1" display="David Strother" xr:uid="{B2D8E977-EFB3-40A1-A0EF-846BEA1B2D33}"/>
    <hyperlink ref="C94" location="'Gerry Rodriguez'!A1" display="Gerry Rodriguez" xr:uid="{0FF8AAD1-36E5-4F81-9130-368D6CAD5EBB}"/>
    <hyperlink ref="C30" location="'Jerry Willeford'!A1" display="Jerry Willeford" xr:uid="{999FBFB2-535F-4768-9B3F-673983945203}"/>
    <hyperlink ref="C121" location="'Joe McSwain'!A1" display="Joe McSwain" xr:uid="{E691E4C0-FE13-484D-94C7-F7E9A420C8CA}"/>
    <hyperlink ref="C113" location="'Zach Turner'!A1" display="Zach Turner" xr:uid="{EA7418AE-AF8B-4582-ADC1-2EAD9A1BD851}"/>
    <hyperlink ref="C120" location="'Nick Smith'!A1" display="Nick Smith" xr:uid="{6C367A73-9B33-4123-B677-1F454EF18F77}"/>
    <hyperlink ref="C116" location="'Tyler Price'!A1" display="Tyler Price" xr:uid="{51957ACC-F446-439E-A18A-277D4EAA80A3}"/>
    <hyperlink ref="C19" location="'Mike Gross'!A1" display="Mike Gross" xr:uid="{F7D32231-151E-4FF3-A6F0-859C36C94A8D}"/>
    <hyperlink ref="C80" location="'Jock Owings'!A1" display="Jock Owings" xr:uid="{0A35E944-BEED-4E4D-9BA6-8270F762BA64}"/>
    <hyperlink ref="C124" location="'Bob Benavidez'!A1" display="Bob Benavidez" xr:uid="{FC0F8730-09D5-40F0-A629-7A38E99B5DAD}"/>
    <hyperlink ref="C111" location="'Melvin Ferguson'!A1" display="Melvin Ferguson" xr:uid="{6D88862F-5B54-464F-8C7F-4056B6233E3E}"/>
    <hyperlink ref="C16" location="'Philip Dedmon'!A1" display="Philip Dedmon" xr:uid="{6776DE3F-8F20-4FF2-B69F-DB1BF328C9CB}"/>
    <hyperlink ref="C22" location="'Chris Bradley'!A1" display="Chris Bradley" xr:uid="{D2E2F262-345B-489B-B449-4235D96B5C3D}"/>
    <hyperlink ref="C119" location="'Frank DeGott'!A1" display="Frank DeGott" xr:uid="{ADFE24C7-72D5-4F18-A820-70D652495289}"/>
    <hyperlink ref="C78" location="'John Hoagland'!A1" display="John Hoagland" xr:uid="{9189F253-A0AC-4E7B-9773-419F953F0B3E}"/>
    <hyperlink ref="C46" location="'Tony Kaiser'!A1" display="Tony Kaiser" xr:uid="{634C8FDA-A83C-45A1-8F40-6C254F51FFD0}"/>
    <hyperlink ref="C35" location="'Jud Denniston'!A1" display="Jud Denniston" xr:uid="{A93592F5-5342-4C19-9393-E653420D2DDC}"/>
    <hyperlink ref="C133" location="'Danny Sissom'!A1" display="Danny Sissom" xr:uid="{EE2EE14E-D9F7-4DAC-9784-6A3A12F45B9D}"/>
    <hyperlink ref="C56" location="'Jake Penton'!A1" display="Jake Penton" xr:uid="{CC4FEDC1-C439-46BA-B78C-2689AB509401}"/>
    <hyperlink ref="C99" location="'Melissa Allen'!A1" display="Melissa Allen" xr:uid="{2A919FC4-8DED-403A-A6FF-88ED19768953}"/>
    <hyperlink ref="C34" location="'Ken Osmond'!A1" display="Ken Osmond" xr:uid="{3B2AC68E-872F-4836-9EB7-389E4BE20686}"/>
    <hyperlink ref="C39" location="'Gary Hicks'!A1" display="Gary Hicks" xr:uid="{2C156E61-3B8D-47E1-9777-A65362DAE309}"/>
    <hyperlink ref="C85" location="'Robert Benoit II'!A1" display="Robert Benoit II" xr:uid="{40039042-6D69-4BDC-B879-05D60717C3F0}"/>
    <hyperlink ref="C62" location="'Michael Miller'!A1" display="Michael Miller" xr:uid="{20257DAF-8E73-4E3D-8F72-FE54E51E5781}"/>
    <hyperlink ref="C87" location="'Mike Burns'!A1" display="Mike Burns" xr:uid="{6C7F2F25-C8A7-4EB5-9D39-9469CD258FDF}"/>
    <hyperlink ref="C27" location="'Joe Yanez'!A1" display="Joe Yanez" xr:uid="{F61059C6-EB0B-4881-B9D4-FFC0958460F0}"/>
    <hyperlink ref="C81" location="'Jim Horner'!A1" display="Jim Horner" xr:uid="{CDA4D06B-8F32-4157-B7BE-A21D54FC157D}"/>
    <hyperlink ref="C7" location="'Tom Brooks'!A1" display="Tom Brooks" xr:uid="{68C87295-066A-405D-A16D-F566D49C0AE7}"/>
    <hyperlink ref="C47" location="'Charles Miller'!A1" display="Charles Miller" xr:uid="{7D2A93FB-D52D-45F6-A25C-88AED2308B8B}"/>
    <hyperlink ref="C106" location="'David Fisher'!A1" display="David Fisher" xr:uid="{59042204-71ED-4084-A4A8-7F90CF632720}"/>
    <hyperlink ref="C140" location="'Josh Franks'!A1" display="Josh Franks" xr:uid="{8214612B-811B-4059-BDA1-F69F9B2EA6F4}"/>
    <hyperlink ref="C107" location="'Mark Parmenter'!A1" display="Mark Parmenter" xr:uid="{1BAB9F8A-7886-4C38-BA1F-F568AFF45383}"/>
    <hyperlink ref="C143" location="'Mike Rorer'!A1" display="Mike Rorer" xr:uid="{B2E5CDF2-9EFF-4208-9CD4-3D20D32B2398}"/>
    <hyperlink ref="C122" location="'Todd Lyons'!A1" display="Todd Lyons" xr:uid="{97A2B59E-861F-4E6C-B600-83C12CCD687A}"/>
    <hyperlink ref="C31" location="'Charles Chaplin'!A1" display="Charles Chaplin" xr:uid="{6CC7B557-5FEF-4C8D-AA9E-3273116F23A5}"/>
    <hyperlink ref="C135" location="'Glenn Delahoussaye'!A1" display="Glenn Delahoussaye" xr:uid="{489AA541-E425-490A-88BE-96523CD06B1E}"/>
    <hyperlink ref="C76" location="'Jesse Zwiebel'!A1" display="Jesse Zwiebel" xr:uid="{5FD74A56-DA56-4A61-83C8-DAF1613F5D2C}"/>
    <hyperlink ref="C77" location="'Johnathon Guillory'!A1" display="Johnathon Guillory" xr:uid="{BC541BF1-F767-449A-9E5D-E7F8BB59B385}"/>
    <hyperlink ref="C72" location="'Mark Crownover'!A1" display="Mark Crownover" xr:uid="{CA7E7104-C45C-4AE3-B716-AED2CBF5F359}"/>
    <hyperlink ref="C42" location="'Mike Mosbey'!A1" display="Mike Mosbey" xr:uid="{557B9E32-CE01-4083-B738-DBE4532F71A4}"/>
    <hyperlink ref="C96" location="'Waylon Chandler'!A1" display="Waylon Chandler" xr:uid="{AA791A91-0ACA-40E4-AC50-F896B17A18A4}"/>
    <hyperlink ref="C10" location="'Jamie Penton'!A1" display="Jamie Penton" xr:uid="{15EC1CC9-3F17-459E-815E-F199FD431862}"/>
    <hyperlink ref="C14" location="'Frank Breland'!A1" display="Frank Breland" xr:uid="{00A4EB11-FB9D-423E-9DBD-4A0099531D6A}"/>
    <hyperlink ref="C98" location="'Dow Mathis'!A1" display="Dow Mathis" xr:uid="{09CB4600-CE96-451E-8B41-0363EA513384}"/>
    <hyperlink ref="C101" location="'Jim Riggs'!A1" display="Jim Riggs" xr:uid="{D3F4DD0B-2C2F-436D-95D4-5D04CD42A66E}"/>
    <hyperlink ref="C79" location="'Dan Patchin'!A1" display="Dan Patchin" xr:uid="{A72FBEBC-0BB8-4295-8A4B-973D734BC863}"/>
    <hyperlink ref="C67" location="'Steven Washock Sr.'!A1" display="Steven Washock Sr." xr:uid="{FC383401-0C12-4B34-B107-0FA94F70A0DD}"/>
    <hyperlink ref="C83" location="'Tony Washock'!A1" display="Tony Washock" xr:uid="{E44124BA-4FD2-401D-8D16-BF6C1536FDE0}"/>
    <hyperlink ref="C20" location="'Chuck Miller'!A1" display="Chuck Miller" xr:uid="{8C868895-1D69-49CB-9D40-551789CE2A0D}"/>
    <hyperlink ref="C23" location="'David Brooks'!A1" display="David Brooks" xr:uid="{F3D34A6B-C0C0-459B-972A-4E4B1BF99627}"/>
    <hyperlink ref="C93" location="'Ariel Jacala'!A1" display="Ariel Jacala" xr:uid="{6027D2FE-8271-43B5-9A76-F4A04BC4A6EE}"/>
    <hyperlink ref="C130" location="'Bill Smith'!A1" display="Bill Smith" xr:uid="{6057095B-24A7-49AB-AB4D-FB824A905242}"/>
    <hyperlink ref="C8" location="'Cody Dockery'!A1" display="Cody Dockery" xr:uid="{A1D5EC84-8F23-41F9-963D-D6D6BAD582CA}"/>
    <hyperlink ref="C138" location="'Darren Krumwiede'!A1" display="Darren Krumwiede" xr:uid="{433667F2-C530-49ED-A086-9A4022F09C66}"/>
    <hyperlink ref="C103" location="'Donald Osborne'!A1" display="Donald Osborne" xr:uid="{2CC2E65C-F684-4437-BE0E-111A450D9C0E}"/>
    <hyperlink ref="C100" location="'Tony Kitchens'!A1" display="Tony Kitchens" xr:uid="{F0C56471-A376-4A5E-A0EE-C7DED4BF646A}"/>
    <hyperlink ref="C82" location="'David Barnes'!A1" display="David Barnes" xr:uid="{62DDAEA6-E0DB-460A-B6C4-1CD6F6460EF1}"/>
    <hyperlink ref="C115" location="'Dennis Cooper'!A1" display="Dennis Cooper" xr:uid="{1845F277-C8A2-4176-86E1-EF5B303897EC}"/>
    <hyperlink ref="C64" location="'Dewy Cunnigan'!A1" display="Dewy Cunningan" xr:uid="{813C040A-0A11-43A3-82DE-0CA7AFF9177D}"/>
    <hyperlink ref="C70" location="'George Dockery'!A1" display="George Dockery" xr:uid="{79AD85E0-7D47-4C5A-A727-B0067CA50305}"/>
    <hyperlink ref="C129" location="'Joe Rose'!A1" display="Joe Rose" xr:uid="{87F1AE13-9021-4248-8E15-542315E334A3}"/>
    <hyperlink ref="C54" location="'Mark Gray'!A1" display="Mark Gray" xr:uid="{55E8B506-D5A3-4439-BCA9-4CC8482E328E}"/>
    <hyperlink ref="C84" location="'Scott Brackett'!A1" display="Scott Brackett" xr:uid="{10AF4A5B-36E1-4F04-8E95-F04EE28690A2}"/>
    <hyperlink ref="C21" location="'David Bachman'!A1" display="David Bachman" xr:uid="{02AB3295-7EAF-4EF1-A41B-F11E1106ABCE}"/>
    <hyperlink ref="C142" location="'Alvin Delahoussaye'!A1" display="Alvin Delahoussaye" xr:uid="{1DD5847F-A7A8-45A8-AE41-5C8342EA351C}"/>
    <hyperlink ref="C136" location="'Baylor Benoit'!A1" display="Baylor Benoit" xr:uid="{82885D91-E131-427C-9361-3FE3E77CC57B}"/>
    <hyperlink ref="C92" location="'Chuck Kinnaird'!A1" display="Chuck Kinnaird" xr:uid="{92730D15-DD48-41A9-B2B1-AEB59E0B801F}"/>
    <hyperlink ref="C117" location="'Forrest Bean'!A1" display="Forrest Bean" xr:uid="{3AB591DF-2A12-43CD-B127-BCF522134247}"/>
    <hyperlink ref="C108" location="'George Flynn'!A1" display="George Flynn" xr:uid="{57D7ECEB-6193-4CAC-BF5E-A1FC307307F0}"/>
    <hyperlink ref="C110" location="'Glenn Stinson'!A1" display="Glenn Stinson" xr:uid="{BA7F8C76-62BE-4CC5-B34C-CA74B594D345}"/>
    <hyperlink ref="C68" location="'Harold Cook'!A1" display="Harold Cook" xr:uid="{136E40F3-C913-4B23-9BF3-AD029934CFA3}"/>
    <hyperlink ref="C118" location="'John Rexroat'!A1" display="John Rexroat" xr:uid="{4A2A6356-CD82-4F26-86A9-175040D9A7E1}"/>
    <hyperlink ref="C128" location="'Mark Coats'!A1" display="Mark Coats" xr:uid="{AF6532CC-D219-4865-AD67-7C4171073F0C}"/>
    <hyperlink ref="C51" location="'Matt Dingle'!A1" display="Matt Dingle" xr:uid="{F3FD39CC-F719-4F69-B00F-D1BFCAF27B11}"/>
    <hyperlink ref="C28" location="'David Crawford'!A1" display="David Crawford" xr:uid="{80E2E905-9493-48FE-BBD6-EE8EB1CDFFFB}"/>
    <hyperlink ref="C38" location="'Luis Ordorica'!A1" display="Luis Ordorica" xr:uid="{CCAC53ED-6C80-49B5-87D9-36157473F522}"/>
    <hyperlink ref="C29" location="'Terry Whitt'!A1" display="Terry Whitt" xr:uid="{A19C7460-D411-4492-AFF6-34969096FD55}"/>
    <hyperlink ref="C15" location="'Terry Reynolds'!A1" display="Terry Reynolds" xr:uid="{4778B6AB-49E9-44C0-89CC-7C9EDAFD0394}"/>
    <hyperlink ref="C102" location="'Bill Driver'!A1" display="Bill Driver" xr:uid="{ABB2173C-2E3B-479F-9174-6091A5DF7DC3}"/>
    <hyperlink ref="C69" location="'Raymond Osborne'!A1" display="Raymond Osborne" xr:uid="{91601FBE-0778-4351-9BE5-E4CC40776D04}"/>
    <hyperlink ref="C50" location="'Rick Marsh'!A1" display="Rick Marsh" xr:uid="{421DF942-1A5B-4905-B0B9-C841B7F20C7D}"/>
    <hyperlink ref="C126" location="'Ricky Finch'!A1" display="Ricky Finch" xr:uid="{8FEF9FB4-CC43-4BCF-9B74-AC104D462D8D}"/>
    <hyperlink ref="C59" location="'Roger Snider'!A1" display="Roger Snider" xr:uid="{C1F4FB3B-D588-4D58-AFB7-43A332AAB5F3}"/>
    <hyperlink ref="C123" location="'Tyler Hart'!A1" display="Tyler Hart" xr:uid="{6DF30B6E-46B9-465C-B820-57BE84EAA2A1}"/>
    <hyperlink ref="C18" location="'Tim Brown'!A1" display="Tim Brown" xr:uid="{6F5A967D-CFB2-40E4-BEAA-8318DBB23E1D}"/>
    <hyperlink ref="C66" location="'Adam Patton'!A1" display="Adam Patton" xr:uid="{CC8386F7-CA14-4604-8B10-304376BE8296}"/>
    <hyperlink ref="C95" location="'Derrick Tomes'!A1" display="Derrick Tomes" xr:uid="{6F112D80-B3E4-4298-8D98-73E96BE9032E}"/>
    <hyperlink ref="C58" location="'Mike Conley'!A1" display="Mike Conley" xr:uid="{DB0D3B02-70B6-414C-9540-9E73D721E889}"/>
    <hyperlink ref="C48" location="'Randy Luster'!A1" display="Randy Luster" xr:uid="{115A8FC9-3859-4AE8-A78C-1733AF2BD8BC}"/>
    <hyperlink ref="C131" location="'Ross Reasor'!A1" display="Ross Reasor" xr:uid="{2F3D4B96-8764-46EB-BAAD-91C6B8F1A62F}"/>
    <hyperlink ref="C11" location="'Shawn Hudson'!A1" display="Shawn Hudson" xr:uid="{8FD36A43-E8CC-4734-B56F-33A1E2FBD547}"/>
    <hyperlink ref="C37" location="'Darrell Franchuk'!A1" display="Darrell Franchuk" xr:uid="{C6E1F535-47A7-4371-851D-0F519E57FCBB}"/>
    <hyperlink ref="C73" location="'Chase Muse'!A1" display="Chase Muse" xr:uid="{4B371AC9-A132-4A7B-B2A3-6410BD5E73B3}"/>
    <hyperlink ref="C88" location="'David Durrant'!A1" display="David Durrant" xr:uid="{CB3011C6-1B67-4807-AD14-0D06229E33AF}"/>
    <hyperlink ref="C60" location="'Gavin Dedmon'!A1" display="Gavin Dedmon" xr:uid="{281FAD00-1B19-4E77-BF62-D33A6D959DF5}"/>
    <hyperlink ref="C74" location="'Scott Jackson'!A1" display="Scott Jackson" xr:uid="{E5FF647A-33C4-4077-A23F-820EA2DC64D6}"/>
    <hyperlink ref="C134" location="'Teddy Vy'!A1" display="Teddy Vy" xr:uid="{7CF98855-8E6E-4CC8-8154-E41F0F2F574E}"/>
    <hyperlink ref="C33" location="'Howard Wilson'!A1" display="Howard Wilson" xr:uid="{C208B828-546D-4B80-B1D7-F0BC1E8A1256}"/>
    <hyperlink ref="C125" location="'Adam Smeek'!A1" display="Adam Smeek" xr:uid="{C38C02EE-263E-44D6-9CF2-7B29AFEE2694}"/>
    <hyperlink ref="C65" location="'Chris Helton'!A1" display="Chris Helton" xr:uid="{A5D2BB91-85DB-4949-9CFE-293B671E38C2}"/>
    <hyperlink ref="C43" location="'Darren Herald'!A1" display="Darren Herald" xr:uid="{A2CFA942-393A-4EBD-9E32-EB3F24011995}"/>
    <hyperlink ref="C41" location="'Greg George'!A1" display="Greg George" xr:uid="{B5D6CA93-AE64-4F8D-B66A-45241FAD0119}"/>
    <hyperlink ref="C49" location="'Mary Webb'!A1" display="Mary Webb" xr:uid="{3D99A6A8-4A1B-4F66-B28F-D41F3EA22AEA}"/>
    <hyperlink ref="C97" location="'Patrick Driscoll'!A1" display="Patrick Driscoll" xr:uid="{900CF752-BD4D-4ADF-A55D-B29DF93B561D}"/>
    <hyperlink ref="C24" location="'Kelvin Swilling'!A1" display="Kelvin Swilling" xr:uid="{98E4DE32-CE0A-482C-883F-9F94255B0ED3}"/>
    <hyperlink ref="C145" location="'Adien Lee'!A1" display="Adien Lee" xr:uid="{CAC056CE-DE78-4B6C-BAD4-BBD7CE7E4935}"/>
    <hyperlink ref="C89" location="'Dale Taft'!A1" display="Dale Taft" xr:uid="{89F3BC5B-B7D3-4A13-B3FD-AC635D2582ED}"/>
    <hyperlink ref="C71" location="'John Gallimore'!A1" display="John Gallimore" xr:uid="{BBFD9966-8177-4CBB-85CA-3D388C990274}"/>
    <hyperlink ref="C114" location="'Nathan Gallimore'!A1" display="Nathan Gallimore" xr:uid="{775FD435-569E-4EAC-8B77-86B571B2CC11}"/>
    <hyperlink ref="C57" location="'Ryan Lee'!A1" display="Ryan Lee" xr:uid="{43CA906E-8451-4412-B907-4C8BA22C75E6}"/>
    <hyperlink ref="C26" location="'Jeff Lee'!A1" display="Jeff Lee" xr:uid="{2D8E56EA-9F54-4FD4-BE75-1FEAF34C0F67}"/>
    <hyperlink ref="C44" location="'Bob Huth'!A1" display="Bob Huth" xr:uid="{1E0BAA23-8FEC-4C2E-8C4F-7B1C75687E51}"/>
    <hyperlink ref="C17" location="'Jeff Boggs'!A1" display="Jeff Boggs" xr:uid="{846B5D88-BD62-4B3B-A1D6-38C5646C8E8D}"/>
    <hyperlink ref="C13" location="'Brad Sandy'!A1" display="Brad Sandy" xr:uid="{425465D1-EC28-4479-9E43-F6CF5ABEAEF4}"/>
    <hyperlink ref="C25" location="'John Caudill'!A1" display="John Caudill" xr:uid="{B0125139-F093-4CBF-A759-5AD1158C8952}"/>
    <hyperlink ref="C36" location="'Joe Stephens'!A1" display="Joe Stephens" xr:uid="{82C74F04-521D-43B3-AF18-5A1E89EED6BD}"/>
    <hyperlink ref="C112" location="'Ben Brackett'!A1" display="Ben Brackett" xr:uid="{C1306CC8-0C55-409C-9662-72D16CF64F2D}"/>
    <hyperlink ref="C105" location="'Greg Farris'!A1" display="Greg Farris" xr:uid="{895AA16D-3075-4953-BB96-3CA02FB5ADD4}"/>
    <hyperlink ref="C90" location="'Jeff Velasquez'!A1" display="Jeff Velasquez" xr:uid="{0E8FD985-9422-4C77-B7A5-711AF5CA7BB6}"/>
    <hyperlink ref="C53" location="'Jim Mathews'!A1" display="Jim Mathews" xr:uid="{E4C02EA5-5E1F-4799-B8DF-0578F1AC8C1E}"/>
    <hyperlink ref="C144" location="'Kemp Howard'!A1" display="Kemp Howard" xr:uid="{A20A315D-163B-4901-A35B-6FE5B2BC8E13}"/>
    <hyperlink ref="C52" location="'Mark Zackman'!A1" display="Mark Zachman" xr:uid="{86718407-6CAC-4415-B7EF-21FD721522B2}"/>
    <hyperlink ref="C63" location="'Thomas Caldwell'!A1" display="Thomas Caldwell" xr:uid="{F3D7BF1C-D381-4A87-943D-E6F81C70DF15}"/>
    <hyperlink ref="C137" location="'Walt Betts'!A1" display="Walt Betts" xr:uid="{80107D99-6311-4418-8637-E511A654B13C}"/>
    <hyperlink ref="C6" location="'Brady Penton'!A1" display="Brady Penton" xr:uid="{F765634F-95E5-413B-A569-7489AB82EC24}"/>
    <hyperlink ref="C9" location="'Jeff Kite'!A1" display="Jeff Kite" xr:uid="{958B6623-1BFE-4C5B-9A0F-782C614BD6DF}"/>
    <hyperlink ref="C32" location="'Brian Vincent'!A1" display="Brian Vincent" xr:uid="{7FF2848D-3742-419B-B737-BF64A66B234B}"/>
    <hyperlink ref="C127" location="'Ben Morris'!A1" display="Ben Morris" xr:uid="{697580CC-E9F7-4592-ADFA-A97C37E74219}"/>
    <hyperlink ref="C75" location="'Chris Workman'!A1" display="Chris Workman" xr:uid="{9FDB6213-BEE0-4225-89AC-222A02DD381A}"/>
    <hyperlink ref="C86" location="'Jacob Rojan'!A1" display="Jacob Rojan" xr:uid="{D67AD446-6864-4233-8391-390030DC899C}"/>
    <hyperlink ref="C61" location="'Jerry Collins'!A1" display="Jerry Collins" xr:uid="{E7908958-3886-4F6B-A306-B4CBEF4C80B6}"/>
    <hyperlink ref="C55" location="'Joe Happel'!A1" display="Joe Happel" xr:uid="{CEBF0CD2-BC4D-4385-870A-ABA78C2BA795}"/>
    <hyperlink ref="C45" location="'Paul Browne'!A1" display="Paul Browne" xr:uid="{B1513725-7B83-4E87-8C09-1F19C9AA1291}"/>
    <hyperlink ref="C139" location="'Roland Odonnell'!A1" display="Roland Odonnell" xr:uid="{4DF50EAC-5467-4FFF-846B-EA803D757F4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92A72-9AC0-4745-9C90-9F6087E4CB7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140</v>
      </c>
      <c r="C2" s="3">
        <v>45829</v>
      </c>
      <c r="D2" s="4" t="s">
        <v>63</v>
      </c>
      <c r="E2" s="5">
        <v>184</v>
      </c>
      <c r="F2" s="17">
        <v>1</v>
      </c>
      <c r="G2" s="32">
        <v>179</v>
      </c>
      <c r="H2" s="17">
        <v>0</v>
      </c>
      <c r="I2" s="5">
        <v>170</v>
      </c>
      <c r="J2" s="17">
        <v>0</v>
      </c>
      <c r="K2" s="5">
        <v>177</v>
      </c>
      <c r="L2" s="17">
        <v>0</v>
      </c>
      <c r="M2" s="5"/>
      <c r="N2" s="17"/>
      <c r="O2" s="5"/>
      <c r="P2" s="17"/>
      <c r="Q2" s="6">
        <v>4</v>
      </c>
      <c r="R2" s="6">
        <v>710</v>
      </c>
      <c r="S2" s="7">
        <v>177.5</v>
      </c>
      <c r="T2" s="34">
        <v>1</v>
      </c>
      <c r="U2" s="8">
        <v>2</v>
      </c>
      <c r="V2" s="9">
        <v>179.5</v>
      </c>
    </row>
    <row r="4" spans="1:24" x14ac:dyDescent="0.25">
      <c r="Q4" s="28">
        <f>SUM(Q2:Q3)</f>
        <v>4</v>
      </c>
      <c r="R4" s="28">
        <f>SUM(R2:R3)</f>
        <v>710</v>
      </c>
      <c r="S4" s="29">
        <f>SUM(R4/Q4)</f>
        <v>177.5</v>
      </c>
      <c r="T4" s="28">
        <f>SUM(T2:T3)</f>
        <v>1</v>
      </c>
      <c r="U4" s="28">
        <f>SUM(U2:U3)</f>
        <v>2</v>
      </c>
      <c r="V4" s="30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EF3C6BC-D9CD-48B6-AEBB-65203EC3923D}"/>
  </hyperlinks>
  <pageMargins left="0.7" right="0.7" top="0.75" bottom="0.75" header="0.3" footer="0.3"/>
  <pageSetup orientation="portrait" horizontalDpi="300" verticalDpi="3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1D7F1-33FF-47AE-BEB7-BC0AA324D32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68</v>
      </c>
      <c r="C2" s="3">
        <v>45738</v>
      </c>
      <c r="D2" s="4" t="s">
        <v>17</v>
      </c>
      <c r="E2" s="32">
        <v>185</v>
      </c>
      <c r="F2" s="17">
        <v>1</v>
      </c>
      <c r="G2" s="32">
        <v>181</v>
      </c>
      <c r="H2" s="17">
        <v>0</v>
      </c>
      <c r="I2" s="5">
        <v>169</v>
      </c>
      <c r="J2" s="17">
        <v>0</v>
      </c>
      <c r="K2" s="33">
        <v>177</v>
      </c>
      <c r="L2" s="17">
        <v>0</v>
      </c>
      <c r="M2" s="33"/>
      <c r="N2" s="17"/>
      <c r="O2" s="5"/>
      <c r="P2" s="17"/>
      <c r="Q2" s="6">
        <v>4</v>
      </c>
      <c r="R2" s="6">
        <v>712</v>
      </c>
      <c r="S2" s="7">
        <v>178</v>
      </c>
      <c r="T2" s="34">
        <v>1</v>
      </c>
      <c r="U2" s="8">
        <v>6</v>
      </c>
      <c r="V2" s="9">
        <v>184</v>
      </c>
    </row>
    <row r="4" spans="1:24" x14ac:dyDescent="0.25">
      <c r="Q4" s="28">
        <f>SUM(Q2:Q3)</f>
        <v>4</v>
      </c>
      <c r="R4" s="28">
        <f>SUM(R2:R3)</f>
        <v>712</v>
      </c>
      <c r="S4" s="29">
        <f>SUM(R4/Q4)</f>
        <v>178</v>
      </c>
      <c r="T4" s="28">
        <f>SUM(T2:T3)</f>
        <v>1</v>
      </c>
      <c r="U4" s="28">
        <f>SUM(U2:U3)</f>
        <v>6</v>
      </c>
      <c r="V4" s="30">
        <f>SUM(S4+U4)</f>
        <v>184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E014220-2ADF-40E9-9983-AAC70037859B}"/>
  </hyperlinks>
  <pageMargins left="0.7" right="0.7" top="0.75" bottom="0.75" header="0.3" footer="0.3"/>
  <pageSetup orientation="portrait" horizontalDpi="300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08B48-BC93-4F69-9F7E-2C581CA182FE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53</v>
      </c>
      <c r="C2" s="3">
        <v>45717</v>
      </c>
      <c r="D2" s="4" t="s">
        <v>55</v>
      </c>
      <c r="E2" s="5">
        <v>180</v>
      </c>
      <c r="F2" s="17">
        <v>0</v>
      </c>
      <c r="G2" s="32">
        <v>177</v>
      </c>
      <c r="H2" s="17">
        <v>0</v>
      </c>
      <c r="I2" s="5">
        <v>171</v>
      </c>
      <c r="J2" s="17">
        <v>0</v>
      </c>
      <c r="K2" s="5">
        <v>174</v>
      </c>
      <c r="L2" s="17">
        <v>0</v>
      </c>
      <c r="M2" s="5"/>
      <c r="N2" s="17"/>
      <c r="O2" s="5"/>
      <c r="P2" s="17"/>
      <c r="Q2" s="6">
        <v>4</v>
      </c>
      <c r="R2" s="6">
        <v>702</v>
      </c>
      <c r="S2" s="7">
        <v>175.5</v>
      </c>
      <c r="T2" s="34">
        <v>0</v>
      </c>
      <c r="U2" s="8">
        <v>4</v>
      </c>
      <c r="V2" s="9">
        <v>179.5</v>
      </c>
    </row>
    <row r="3" spans="1:24" x14ac:dyDescent="0.25">
      <c r="A3" s="1" t="s">
        <v>21</v>
      </c>
      <c r="B3" s="2" t="s">
        <v>53</v>
      </c>
      <c r="C3" s="3">
        <v>45752</v>
      </c>
      <c r="D3" s="4" t="s">
        <v>55</v>
      </c>
      <c r="E3" s="5">
        <v>186</v>
      </c>
      <c r="F3" s="17"/>
      <c r="G3" s="32">
        <v>182</v>
      </c>
      <c r="H3" s="17"/>
      <c r="I3" s="5">
        <v>182</v>
      </c>
      <c r="J3" s="17"/>
      <c r="K3" s="5">
        <v>187</v>
      </c>
      <c r="L3" s="17"/>
      <c r="M3" s="5"/>
      <c r="N3" s="17"/>
      <c r="O3" s="5"/>
      <c r="P3" s="17"/>
      <c r="Q3" s="6">
        <v>4</v>
      </c>
      <c r="R3" s="6">
        <v>737</v>
      </c>
      <c r="S3" s="7">
        <v>184.25</v>
      </c>
      <c r="T3" s="34">
        <v>0</v>
      </c>
      <c r="U3" s="8">
        <v>4</v>
      </c>
      <c r="V3" s="9">
        <v>188.25</v>
      </c>
    </row>
    <row r="4" spans="1:24" x14ac:dyDescent="0.25">
      <c r="A4" s="1" t="s">
        <v>21</v>
      </c>
      <c r="B4" s="2" t="s">
        <v>53</v>
      </c>
      <c r="C4" s="3">
        <v>45795</v>
      </c>
      <c r="D4" s="4" t="s">
        <v>119</v>
      </c>
      <c r="E4" s="32">
        <v>164</v>
      </c>
      <c r="F4" s="17">
        <v>0</v>
      </c>
      <c r="G4" s="32">
        <v>160</v>
      </c>
      <c r="H4" s="17">
        <v>0</v>
      </c>
      <c r="I4" s="5">
        <v>159</v>
      </c>
      <c r="J4" s="17">
        <v>0</v>
      </c>
      <c r="K4" s="33">
        <v>168</v>
      </c>
      <c r="L4" s="17">
        <v>0</v>
      </c>
      <c r="M4" s="33">
        <v>181</v>
      </c>
      <c r="N4" s="17">
        <v>0</v>
      </c>
      <c r="O4" s="5"/>
      <c r="P4" s="17"/>
      <c r="Q4" s="6">
        <v>5</v>
      </c>
      <c r="R4" s="6">
        <v>832</v>
      </c>
      <c r="S4" s="7">
        <v>166.4</v>
      </c>
      <c r="T4" s="34">
        <v>0</v>
      </c>
      <c r="U4" s="8">
        <v>8</v>
      </c>
      <c r="V4" s="9">
        <v>174.4</v>
      </c>
    </row>
    <row r="6" spans="1:24" x14ac:dyDescent="0.25">
      <c r="Q6" s="28">
        <f>SUM(Q2:Q5)</f>
        <v>13</v>
      </c>
      <c r="R6" s="28">
        <f>SUM(R2:R5)</f>
        <v>2271</v>
      </c>
      <c r="S6" s="29">
        <f>SUM(R6/Q6)</f>
        <v>174.69230769230768</v>
      </c>
      <c r="T6" s="28">
        <f>SUM(T2:T5)</f>
        <v>0</v>
      </c>
      <c r="U6" s="28">
        <f>SUM(U2:U5)</f>
        <v>16</v>
      </c>
      <c r="V6" s="30">
        <f>SUM(S6+U6)</f>
        <v>190.69230769230768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F1CCC28-E083-4938-81B1-0E84410F2CD6}"/>
  </hyperlinks>
  <pageMargins left="0.7" right="0.7" top="0.75" bottom="0.75" header="0.3" footer="0.3"/>
  <pageSetup orientation="portrait" horizontalDpi="300" verticalDpi="30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5EBF-8810-4175-89DE-ECDD994C489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76</v>
      </c>
      <c r="C2" s="3">
        <v>45751</v>
      </c>
      <c r="D2" s="4" t="s">
        <v>17</v>
      </c>
      <c r="E2" s="32">
        <v>179</v>
      </c>
      <c r="F2" s="17">
        <v>0</v>
      </c>
      <c r="G2" s="32">
        <v>186</v>
      </c>
      <c r="H2" s="17">
        <v>1</v>
      </c>
      <c r="I2" s="5">
        <v>184</v>
      </c>
      <c r="J2" s="17">
        <v>0</v>
      </c>
      <c r="K2" s="33">
        <v>188.001</v>
      </c>
      <c r="L2" s="17">
        <v>2</v>
      </c>
      <c r="M2" s="33"/>
      <c r="N2" s="17"/>
      <c r="O2" s="5"/>
      <c r="P2" s="17"/>
      <c r="Q2" s="6">
        <v>4</v>
      </c>
      <c r="R2" s="6">
        <v>737.00099999999998</v>
      </c>
      <c r="S2" s="7">
        <v>184.25024999999999</v>
      </c>
      <c r="T2" s="34">
        <v>3</v>
      </c>
      <c r="U2" s="8">
        <v>6</v>
      </c>
      <c r="V2" s="9">
        <v>190.25024999999999</v>
      </c>
    </row>
    <row r="4" spans="1:24" x14ac:dyDescent="0.25">
      <c r="Q4" s="28">
        <f>SUM(Q2:Q3)</f>
        <v>4</v>
      </c>
      <c r="R4" s="28">
        <f>SUM(R2:R3)</f>
        <v>737.00099999999998</v>
      </c>
      <c r="S4" s="29">
        <f>SUM(R4/Q4)</f>
        <v>184.25024999999999</v>
      </c>
      <c r="T4" s="28">
        <f>SUM(T2:T3)</f>
        <v>3</v>
      </c>
      <c r="U4" s="28">
        <f>SUM(U2:U3)</f>
        <v>6</v>
      </c>
      <c r="V4" s="30">
        <f>SUM(S4+U4)</f>
        <v>190.25024999999999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F0280D9-BA87-41AA-B067-1C6D6C81640B}"/>
  </hyperlinks>
  <pageMargins left="0.7" right="0.7" top="0.75" bottom="0.75" header="0.3" footer="0.3"/>
  <pageSetup orientation="portrait" horizontalDpi="300" verticalDpi="30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FFD5-3F92-468E-8790-EC6D6B37230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75</v>
      </c>
      <c r="C2" s="3">
        <v>45752</v>
      </c>
      <c r="D2" s="4" t="s">
        <v>73</v>
      </c>
      <c r="E2" s="32">
        <v>182</v>
      </c>
      <c r="F2" s="17">
        <v>1</v>
      </c>
      <c r="G2" s="32">
        <v>182</v>
      </c>
      <c r="H2" s="17">
        <v>1</v>
      </c>
      <c r="I2" s="5">
        <v>186</v>
      </c>
      <c r="J2" s="17">
        <v>1</v>
      </c>
      <c r="K2" s="33">
        <v>175</v>
      </c>
      <c r="L2" s="17">
        <v>1</v>
      </c>
      <c r="M2" s="33"/>
      <c r="N2" s="17"/>
      <c r="O2" s="5"/>
      <c r="P2" s="17"/>
      <c r="Q2" s="6">
        <v>4</v>
      </c>
      <c r="R2" s="6">
        <v>725</v>
      </c>
      <c r="S2" s="7">
        <v>181.25</v>
      </c>
      <c r="T2" s="34">
        <v>4</v>
      </c>
      <c r="U2" s="8">
        <v>3</v>
      </c>
      <c r="V2" s="9">
        <v>184.25</v>
      </c>
    </row>
    <row r="4" spans="1:24" x14ac:dyDescent="0.25">
      <c r="Q4" s="28">
        <f>SUM(Q2:Q3)</f>
        <v>4</v>
      </c>
      <c r="R4" s="28">
        <f>SUM(R2:R3)</f>
        <v>725</v>
      </c>
      <c r="S4" s="29">
        <f>SUM(R4/Q4)</f>
        <v>181.25</v>
      </c>
      <c r="T4" s="28">
        <f>SUM(T2:T3)</f>
        <v>4</v>
      </c>
      <c r="U4" s="28">
        <f>SUM(U2:U3)</f>
        <v>3</v>
      </c>
      <c r="V4" s="30">
        <f>SUM(S4+U4)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DEB3BEE-BC37-4F76-A4F1-0A8D92F2735E}"/>
  </hyperlinks>
  <pageMargins left="0.7" right="0.7" top="0.75" bottom="0.75" header="0.3" footer="0.3"/>
  <pageSetup orientation="portrait" horizontalDpi="300" verticalDpi="30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8C7C-97C5-40A7-A036-B568AD6A159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150</v>
      </c>
      <c r="C2" s="3">
        <v>45836</v>
      </c>
      <c r="D2" s="4" t="s">
        <v>96</v>
      </c>
      <c r="E2" s="5">
        <v>179</v>
      </c>
      <c r="F2" s="17">
        <v>0</v>
      </c>
      <c r="G2" s="32">
        <v>185</v>
      </c>
      <c r="H2" s="17">
        <v>2</v>
      </c>
      <c r="I2" s="5">
        <v>197</v>
      </c>
      <c r="J2" s="17">
        <v>0</v>
      </c>
      <c r="K2" s="5">
        <v>181</v>
      </c>
      <c r="L2" s="17">
        <v>1</v>
      </c>
      <c r="M2" s="5"/>
      <c r="N2" s="17"/>
      <c r="O2" s="5"/>
      <c r="P2" s="17"/>
      <c r="Q2" s="6">
        <v>4</v>
      </c>
      <c r="R2" s="6">
        <v>742</v>
      </c>
      <c r="S2" s="7">
        <v>185.5</v>
      </c>
      <c r="T2" s="34">
        <v>3</v>
      </c>
      <c r="U2" s="8">
        <v>4</v>
      </c>
      <c r="V2" s="9">
        <v>189.5</v>
      </c>
    </row>
    <row r="4" spans="1:24" x14ac:dyDescent="0.25">
      <c r="Q4" s="28">
        <f>SUM(Q2:Q3)</f>
        <v>4</v>
      </c>
      <c r="R4" s="28">
        <f>SUM(R2:R3)</f>
        <v>742</v>
      </c>
      <c r="S4" s="29">
        <f>SUM(R4/Q4)</f>
        <v>185.5</v>
      </c>
      <c r="T4" s="28">
        <f>SUM(T2:T3)</f>
        <v>3</v>
      </c>
      <c r="U4" s="28">
        <f>SUM(U2:U3)</f>
        <v>4</v>
      </c>
      <c r="V4" s="30">
        <f>SUM(S4+U4)</f>
        <v>189.5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5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OLF 2025'!A1" display="Return to Rankings" xr:uid="{CA6CD68D-C1AC-4D02-A80C-5568A8086322}"/>
  </hyperlinks>
  <pageMargins left="0.7" right="0.7" top="0.75" bottom="0.75" header="0.3" footer="0.3"/>
  <pageSetup orientation="portrait" horizontalDpi="300" verticalDpi="30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390DB-FA17-4D58-9178-EAF160E90AD4}">
  <dimension ref="A1:X13"/>
  <sheetViews>
    <sheetView workbookViewId="0">
      <selection activeCell="Q14" sqref="Q14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46</v>
      </c>
      <c r="C2" s="3">
        <v>45707</v>
      </c>
      <c r="D2" s="4" t="s">
        <v>37</v>
      </c>
      <c r="E2" s="32">
        <v>190</v>
      </c>
      <c r="F2" s="17">
        <v>1</v>
      </c>
      <c r="G2" s="32">
        <v>183</v>
      </c>
      <c r="H2" s="17">
        <v>2</v>
      </c>
      <c r="I2" s="5">
        <v>192</v>
      </c>
      <c r="J2" s="17">
        <v>3</v>
      </c>
      <c r="K2" s="33">
        <v>193</v>
      </c>
      <c r="L2" s="17">
        <v>3</v>
      </c>
      <c r="M2" s="33"/>
      <c r="N2" s="17"/>
      <c r="O2" s="5"/>
      <c r="P2" s="17"/>
      <c r="Q2" s="6">
        <v>4</v>
      </c>
      <c r="R2" s="6">
        <v>758</v>
      </c>
      <c r="S2" s="7">
        <v>189.5</v>
      </c>
      <c r="T2" s="34">
        <v>9</v>
      </c>
      <c r="U2" s="8">
        <v>13</v>
      </c>
      <c r="V2" s="9">
        <v>202.5</v>
      </c>
    </row>
    <row r="3" spans="1:24" x14ac:dyDescent="0.25">
      <c r="A3" s="44" t="s">
        <v>21</v>
      </c>
      <c r="B3" s="2" t="s">
        <v>46</v>
      </c>
      <c r="C3" s="3">
        <v>45721</v>
      </c>
      <c r="D3" s="4" t="s">
        <v>37</v>
      </c>
      <c r="E3" s="32">
        <v>190</v>
      </c>
      <c r="F3" s="17">
        <v>0</v>
      </c>
      <c r="G3" s="32">
        <v>187</v>
      </c>
      <c r="H3" s="17">
        <v>0</v>
      </c>
      <c r="I3" s="5">
        <v>186</v>
      </c>
      <c r="J3" s="17">
        <v>1</v>
      </c>
      <c r="K3" s="33">
        <v>187</v>
      </c>
      <c r="L3" s="17">
        <v>1</v>
      </c>
      <c r="M3" s="33"/>
      <c r="N3" s="17"/>
      <c r="O3" s="5"/>
      <c r="P3" s="17"/>
      <c r="Q3" s="6">
        <v>4</v>
      </c>
      <c r="R3" s="6">
        <v>750</v>
      </c>
      <c r="S3" s="7">
        <v>187.5</v>
      </c>
      <c r="T3" s="34">
        <v>2</v>
      </c>
      <c r="U3" s="8">
        <v>13</v>
      </c>
      <c r="V3" s="9">
        <v>200.5</v>
      </c>
    </row>
    <row r="4" spans="1:24" x14ac:dyDescent="0.25">
      <c r="A4" s="1" t="s">
        <v>21</v>
      </c>
      <c r="B4" s="2" t="s">
        <v>46</v>
      </c>
      <c r="C4" s="3">
        <v>45735</v>
      </c>
      <c r="D4" s="4" t="s">
        <v>37</v>
      </c>
      <c r="E4" s="32">
        <v>176</v>
      </c>
      <c r="F4" s="17"/>
      <c r="G4" s="32">
        <v>183</v>
      </c>
      <c r="H4" s="17">
        <v>1</v>
      </c>
      <c r="I4" s="5">
        <v>181</v>
      </c>
      <c r="J4" s="17">
        <v>1</v>
      </c>
      <c r="K4" s="33">
        <v>187</v>
      </c>
      <c r="L4" s="17"/>
      <c r="M4" s="33"/>
      <c r="N4" s="17"/>
      <c r="O4" s="5"/>
      <c r="P4" s="17"/>
      <c r="Q4" s="6">
        <v>4</v>
      </c>
      <c r="R4" s="6">
        <v>727</v>
      </c>
      <c r="S4" s="7">
        <v>181.75</v>
      </c>
      <c r="T4" s="34">
        <v>2</v>
      </c>
      <c r="U4" s="8">
        <v>11</v>
      </c>
      <c r="V4" s="9">
        <v>192.75</v>
      </c>
    </row>
    <row r="5" spans="1:24" x14ac:dyDescent="0.25">
      <c r="A5" s="1" t="s">
        <v>21</v>
      </c>
      <c r="B5" s="2" t="s">
        <v>46</v>
      </c>
      <c r="C5" s="3">
        <v>45749</v>
      </c>
      <c r="D5" s="4" t="s">
        <v>37</v>
      </c>
      <c r="E5" s="5">
        <v>182</v>
      </c>
      <c r="F5" s="17">
        <v>1</v>
      </c>
      <c r="G5" s="32">
        <v>180</v>
      </c>
      <c r="H5" s="17">
        <v>1</v>
      </c>
      <c r="I5" s="5">
        <v>179</v>
      </c>
      <c r="J5" s="17">
        <v>2</v>
      </c>
      <c r="K5" s="5">
        <v>186</v>
      </c>
      <c r="L5" s="17"/>
      <c r="M5" s="5"/>
      <c r="N5" s="17"/>
      <c r="O5" s="5"/>
      <c r="P5" s="17"/>
      <c r="Q5" s="6">
        <v>4</v>
      </c>
      <c r="R5" s="6">
        <v>727</v>
      </c>
      <c r="S5" s="7">
        <v>181.75</v>
      </c>
      <c r="T5" s="34">
        <v>4</v>
      </c>
      <c r="U5" s="8">
        <v>8</v>
      </c>
      <c r="V5" s="9">
        <v>189.75</v>
      </c>
    </row>
    <row r="6" spans="1:24" x14ac:dyDescent="0.25">
      <c r="A6" s="1" t="s">
        <v>21</v>
      </c>
      <c r="B6" s="2" t="s">
        <v>46</v>
      </c>
      <c r="C6" s="3">
        <v>45752</v>
      </c>
      <c r="D6" s="4" t="s">
        <v>37</v>
      </c>
      <c r="E6" s="5">
        <v>190</v>
      </c>
      <c r="F6" s="17">
        <v>0</v>
      </c>
      <c r="G6" s="32">
        <v>186</v>
      </c>
      <c r="H6" s="17">
        <v>1</v>
      </c>
      <c r="I6" s="5">
        <v>191.001</v>
      </c>
      <c r="J6" s="17">
        <v>2</v>
      </c>
      <c r="K6" s="5">
        <v>182</v>
      </c>
      <c r="L6" s="17"/>
      <c r="M6" s="5"/>
      <c r="N6" s="17"/>
      <c r="O6" s="5"/>
      <c r="P6" s="17"/>
      <c r="Q6" s="6">
        <v>4</v>
      </c>
      <c r="R6" s="6">
        <v>749.00099999999998</v>
      </c>
      <c r="S6" s="7">
        <v>187.25024999999999</v>
      </c>
      <c r="T6" s="34">
        <v>3</v>
      </c>
      <c r="U6" s="8">
        <v>5</v>
      </c>
      <c r="V6" s="9">
        <v>192.25024999999999</v>
      </c>
    </row>
    <row r="7" spans="1:24" x14ac:dyDescent="0.25">
      <c r="A7" s="1" t="s">
        <v>21</v>
      </c>
      <c r="B7" s="2" t="s">
        <v>46</v>
      </c>
      <c r="C7" s="3">
        <v>45756</v>
      </c>
      <c r="D7" s="4" t="s">
        <v>37</v>
      </c>
      <c r="E7" s="5">
        <v>188</v>
      </c>
      <c r="F7" s="17">
        <v>2</v>
      </c>
      <c r="G7" s="32">
        <v>186</v>
      </c>
      <c r="H7" s="17">
        <v>1</v>
      </c>
      <c r="I7" s="5">
        <v>181</v>
      </c>
      <c r="J7" s="17"/>
      <c r="K7" s="5">
        <v>187</v>
      </c>
      <c r="L7" s="17">
        <v>3</v>
      </c>
      <c r="M7" s="5"/>
      <c r="N7" s="17"/>
      <c r="O7" s="5"/>
      <c r="P7" s="17"/>
      <c r="Q7" s="6">
        <v>4</v>
      </c>
      <c r="R7" s="6">
        <v>742</v>
      </c>
      <c r="S7" s="7">
        <v>185.5</v>
      </c>
      <c r="T7" s="34">
        <v>6</v>
      </c>
      <c r="U7" s="8">
        <v>2</v>
      </c>
      <c r="V7" s="9">
        <v>187.5</v>
      </c>
    </row>
    <row r="8" spans="1:24" x14ac:dyDescent="0.25">
      <c r="A8" s="1" t="s">
        <v>21</v>
      </c>
      <c r="B8" s="2" t="s">
        <v>46</v>
      </c>
      <c r="C8" s="3">
        <v>45763</v>
      </c>
      <c r="D8" s="4" t="s">
        <v>37</v>
      </c>
      <c r="E8" s="5">
        <v>181</v>
      </c>
      <c r="F8" s="17">
        <v>1</v>
      </c>
      <c r="G8" s="32">
        <v>178</v>
      </c>
      <c r="H8" s="17"/>
      <c r="I8" s="5">
        <v>191</v>
      </c>
      <c r="J8" s="17">
        <v>1</v>
      </c>
      <c r="K8" s="5">
        <v>189</v>
      </c>
      <c r="L8" s="17"/>
      <c r="M8" s="5"/>
      <c r="N8" s="17"/>
      <c r="O8" s="5"/>
      <c r="P8" s="17"/>
      <c r="Q8" s="6">
        <v>4</v>
      </c>
      <c r="R8" s="6">
        <v>739</v>
      </c>
      <c r="S8" s="7">
        <v>184.75</v>
      </c>
      <c r="T8" s="34">
        <v>2</v>
      </c>
      <c r="U8" s="8">
        <v>3</v>
      </c>
      <c r="V8" s="9">
        <v>187.75</v>
      </c>
    </row>
    <row r="9" spans="1:24" x14ac:dyDescent="0.25">
      <c r="A9" s="1" t="s">
        <v>21</v>
      </c>
      <c r="B9" s="2" t="s">
        <v>46</v>
      </c>
      <c r="C9" s="3">
        <v>45777</v>
      </c>
      <c r="D9" s="4" t="s">
        <v>37</v>
      </c>
      <c r="E9" s="32">
        <v>191</v>
      </c>
      <c r="F9" s="17">
        <v>1</v>
      </c>
      <c r="G9" s="32">
        <v>186</v>
      </c>
      <c r="H9" s="17"/>
      <c r="I9" s="5">
        <v>188</v>
      </c>
      <c r="J9" s="17">
        <v>2</v>
      </c>
      <c r="K9" s="33">
        <v>189</v>
      </c>
      <c r="L9" s="17">
        <v>2</v>
      </c>
      <c r="M9" s="33"/>
      <c r="N9" s="17"/>
      <c r="O9" s="5"/>
      <c r="P9" s="17"/>
      <c r="Q9" s="6">
        <v>4</v>
      </c>
      <c r="R9" s="6">
        <v>754</v>
      </c>
      <c r="S9" s="7">
        <v>188.5</v>
      </c>
      <c r="T9" s="34">
        <v>5</v>
      </c>
      <c r="U9" s="8">
        <v>3</v>
      </c>
      <c r="V9" s="9">
        <v>191.5</v>
      </c>
    </row>
    <row r="10" spans="1:24" x14ac:dyDescent="0.25">
      <c r="A10" s="1" t="s">
        <v>21</v>
      </c>
      <c r="B10" s="2" t="s">
        <v>46</v>
      </c>
      <c r="C10" s="3">
        <v>45784</v>
      </c>
      <c r="D10" s="4" t="s">
        <v>37</v>
      </c>
      <c r="E10" s="5">
        <v>189</v>
      </c>
      <c r="F10" s="17"/>
      <c r="G10" s="32">
        <v>186</v>
      </c>
      <c r="H10" s="17"/>
      <c r="I10" s="5">
        <v>190</v>
      </c>
      <c r="J10" s="17">
        <v>3</v>
      </c>
      <c r="K10" s="5">
        <v>192</v>
      </c>
      <c r="L10" s="17"/>
      <c r="M10" s="5"/>
      <c r="N10" s="17"/>
      <c r="O10" s="5"/>
      <c r="P10" s="17"/>
      <c r="Q10" s="6">
        <v>4</v>
      </c>
      <c r="R10" s="6">
        <v>757</v>
      </c>
      <c r="S10" s="7">
        <v>189.25</v>
      </c>
      <c r="T10" s="34">
        <v>3</v>
      </c>
      <c r="U10" s="8">
        <v>9</v>
      </c>
      <c r="V10" s="9">
        <v>198.25</v>
      </c>
    </row>
    <row r="11" spans="1:24" x14ac:dyDescent="0.25">
      <c r="A11" s="1" t="s">
        <v>21</v>
      </c>
      <c r="B11" s="2" t="s">
        <v>46</v>
      </c>
      <c r="C11" s="3">
        <v>45798</v>
      </c>
      <c r="D11" s="4" t="s">
        <v>37</v>
      </c>
      <c r="E11" s="5">
        <v>192</v>
      </c>
      <c r="F11" s="17">
        <v>4</v>
      </c>
      <c r="G11" s="32">
        <v>193</v>
      </c>
      <c r="H11" s="17">
        <v>1</v>
      </c>
      <c r="I11" s="5">
        <v>192</v>
      </c>
      <c r="J11" s="17">
        <v>2</v>
      </c>
      <c r="K11" s="5">
        <v>186</v>
      </c>
      <c r="L11" s="17">
        <v>3</v>
      </c>
      <c r="M11" s="5"/>
      <c r="N11" s="17"/>
      <c r="O11" s="5"/>
      <c r="P11" s="17"/>
      <c r="Q11" s="6">
        <v>4</v>
      </c>
      <c r="R11" s="6">
        <v>763</v>
      </c>
      <c r="S11" s="7">
        <v>190.75</v>
      </c>
      <c r="T11" s="34">
        <v>10</v>
      </c>
      <c r="U11" s="8">
        <v>11</v>
      </c>
      <c r="V11" s="9">
        <v>201.75</v>
      </c>
    </row>
    <row r="13" spans="1:24" x14ac:dyDescent="0.25">
      <c r="Q13" s="28">
        <f>SUM(Q2:Q12)</f>
        <v>40</v>
      </c>
      <c r="R13" s="28">
        <f>SUM(R2:R12)</f>
        <v>7466.0010000000002</v>
      </c>
      <c r="S13" s="29">
        <f>SUM(R13/Q13)</f>
        <v>186.650025</v>
      </c>
      <c r="T13" s="28">
        <f>SUM(T2:T12)</f>
        <v>46</v>
      </c>
      <c r="U13" s="28">
        <f>SUM(U2:U12)</f>
        <v>78</v>
      </c>
      <c r="V13" s="30">
        <f>SUM(S13+U13)</f>
        <v>264.65002500000003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6:P6 B6:C6" name="Range1_8"/>
    <protectedRange algorithmName="SHA-512" hashValue="ON39YdpmFHfN9f47KpiRvqrKx0V9+erV1CNkpWzYhW/Qyc6aT8rEyCrvauWSYGZK2ia3o7vd3akF07acHAFpOA==" saltValue="yVW9XmDwTqEnmpSGai0KYg==" spinCount="100000" sqref="D6" name="Range1_1_6"/>
    <protectedRange algorithmName="SHA-512" hashValue="ON39YdpmFHfN9f47KpiRvqrKx0V9+erV1CNkpWzYhW/Qyc6aT8rEyCrvauWSYGZK2ia3o7vd3akF07acHAFpOA==" saltValue="yVW9XmDwTqEnmpSGai0KYg==" spinCount="100000" sqref="T6" name="Range1_3_5_5"/>
    <protectedRange algorithmName="SHA-512" hashValue="ON39YdpmFHfN9f47KpiRvqrKx0V9+erV1CNkpWzYhW/Qyc6aT8rEyCrvauWSYGZK2ia3o7vd3akF07acHAFpOA==" saltValue="yVW9XmDwTqEnmpSGai0KYg==" spinCount="100000" sqref="E9:P9 B9:C9" name="Range1_11"/>
    <protectedRange algorithmName="SHA-512" hashValue="ON39YdpmFHfN9f47KpiRvqrKx0V9+erV1CNkpWzYhW/Qyc6aT8rEyCrvauWSYGZK2ia3o7vd3akF07acHAFpOA==" saltValue="yVW9XmDwTqEnmpSGai0KYg==" spinCount="100000" sqref="D9" name="Range1_1_3"/>
    <protectedRange algorithmName="SHA-512" hashValue="ON39YdpmFHfN9f47KpiRvqrKx0V9+erV1CNkpWzYhW/Qyc6aT8rEyCrvauWSYGZK2ia3o7vd3akF07acHAFpOA==" saltValue="yVW9XmDwTqEnmpSGai0KYg==" spinCount="100000" sqref="T9" name="Range1_3_5_11"/>
  </protectedRanges>
  <hyperlinks>
    <hyperlink ref="X1" location="'OLF 2025'!A1" display="Return to Rankings" xr:uid="{9E82644D-5A5F-4A1D-B81F-019C241438FD}"/>
  </hyperlinks>
  <pageMargins left="0.7" right="0.7" top="0.75" bottom="0.75" header="0.3" footer="0.3"/>
  <pageSetup orientation="portrait" horizontalDpi="300" verticalDpi="30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8F9F9-8F2E-47B5-B4CF-F8A9434DE71F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97</v>
      </c>
      <c r="C2" s="3">
        <v>45773</v>
      </c>
      <c r="D2" s="4" t="s">
        <v>96</v>
      </c>
      <c r="E2" s="5">
        <v>194</v>
      </c>
      <c r="F2" s="17">
        <v>3</v>
      </c>
      <c r="G2" s="32">
        <v>193.001</v>
      </c>
      <c r="H2" s="17">
        <v>0</v>
      </c>
      <c r="I2" s="5">
        <v>193.001</v>
      </c>
      <c r="J2" s="17">
        <v>1</v>
      </c>
      <c r="K2" s="5">
        <v>191</v>
      </c>
      <c r="L2" s="17">
        <v>0</v>
      </c>
      <c r="M2" s="5"/>
      <c r="N2" s="17"/>
      <c r="O2" s="5"/>
      <c r="P2" s="17"/>
      <c r="Q2" s="6">
        <v>4</v>
      </c>
      <c r="R2" s="6">
        <v>771.00199999999995</v>
      </c>
      <c r="S2" s="7">
        <v>192.75049999999999</v>
      </c>
      <c r="T2" s="34">
        <v>4</v>
      </c>
      <c r="U2" s="8">
        <v>11</v>
      </c>
      <c r="V2" s="9">
        <v>203.75024999999999</v>
      </c>
    </row>
    <row r="4" spans="1:24" x14ac:dyDescent="0.25">
      <c r="Q4" s="28">
        <f>SUM(Q2:Q3)</f>
        <v>4</v>
      </c>
      <c r="R4" s="28">
        <f>SUM(R2:R3)</f>
        <v>771.00199999999995</v>
      </c>
      <c r="S4" s="29">
        <f>SUM(R4/Q4)</f>
        <v>192.75049999999999</v>
      </c>
      <c r="T4" s="28">
        <f>SUM(T2:T3)</f>
        <v>4</v>
      </c>
      <c r="U4" s="28">
        <f>SUM(U2:U3)</f>
        <v>11</v>
      </c>
      <c r="V4" s="30">
        <f>SUM(S4+U4)</f>
        <v>203.75049999999999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OLF 2025'!A1" display="Return to Rankings" xr:uid="{94FDF09A-0466-4458-AB8C-8CE886ED871A}"/>
  </hyperlinks>
  <pageMargins left="0.7" right="0.7" top="0.75" bottom="0.75" header="0.3" footer="0.3"/>
  <pageSetup orientation="portrait" horizontalDpi="300" verticalDpi="30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CCF73-AC1A-48C5-A4AC-B6DE71248EF7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85</v>
      </c>
      <c r="C2" s="3">
        <v>45765</v>
      </c>
      <c r="D2" s="4" t="s">
        <v>50</v>
      </c>
      <c r="E2" s="32">
        <v>162</v>
      </c>
      <c r="F2" s="17">
        <v>0</v>
      </c>
      <c r="G2" s="32">
        <v>160</v>
      </c>
      <c r="H2" s="17">
        <v>0</v>
      </c>
      <c r="I2" s="5">
        <v>138</v>
      </c>
      <c r="J2" s="17">
        <v>0</v>
      </c>
      <c r="K2" s="33">
        <v>125</v>
      </c>
      <c r="L2" s="17">
        <v>0</v>
      </c>
      <c r="M2" s="33"/>
      <c r="N2" s="17"/>
      <c r="O2" s="5"/>
      <c r="P2" s="17"/>
      <c r="Q2" s="6">
        <v>4</v>
      </c>
      <c r="R2" s="6">
        <v>585</v>
      </c>
      <c r="S2" s="7">
        <v>146.25</v>
      </c>
      <c r="T2" s="34">
        <v>0</v>
      </c>
      <c r="U2" s="8">
        <v>5</v>
      </c>
      <c r="V2" s="9">
        <v>151.25</v>
      </c>
    </row>
    <row r="4" spans="1:24" x14ac:dyDescent="0.25">
      <c r="Q4" s="28">
        <f>SUM(Q2:Q3)</f>
        <v>4</v>
      </c>
      <c r="R4" s="28">
        <f>SUM(R2:R3)</f>
        <v>585</v>
      </c>
      <c r="S4" s="29">
        <f>SUM(R4/Q4)</f>
        <v>146.25</v>
      </c>
      <c r="T4" s="28">
        <f>SUM(T2:T3)</f>
        <v>0</v>
      </c>
      <c r="U4" s="28">
        <f>SUM(U2:U3)</f>
        <v>5</v>
      </c>
      <c r="V4" s="30">
        <f>SUM(S4+U4)</f>
        <v>151.25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17A3434-D111-4AA7-8B01-A57482EB4248}"/>
  </hyperlinks>
  <pageMargins left="0.7" right="0.7" top="0.75" bottom="0.75" header="0.3" footer="0.3"/>
  <pageSetup orientation="portrait" horizontalDpi="300" verticalDpi="30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EEF68-5188-4931-9B4C-4E4BF80A6CA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168</v>
      </c>
      <c r="C2" s="3">
        <v>45857</v>
      </c>
      <c r="D2" s="4" t="s">
        <v>87</v>
      </c>
      <c r="E2" s="5">
        <v>176</v>
      </c>
      <c r="F2" s="17">
        <v>1</v>
      </c>
      <c r="G2" s="32">
        <v>173</v>
      </c>
      <c r="H2" s="17">
        <v>0</v>
      </c>
      <c r="I2" s="5">
        <v>181</v>
      </c>
      <c r="J2" s="17">
        <v>0</v>
      </c>
      <c r="K2" s="5">
        <v>167</v>
      </c>
      <c r="L2" s="17">
        <v>0</v>
      </c>
      <c r="M2" s="5"/>
      <c r="N2" s="17"/>
      <c r="O2" s="5"/>
      <c r="P2" s="17"/>
      <c r="Q2" s="6">
        <v>4</v>
      </c>
      <c r="R2" s="6">
        <v>697</v>
      </c>
      <c r="S2" s="7">
        <v>174.25</v>
      </c>
      <c r="T2" s="34">
        <v>1</v>
      </c>
      <c r="U2" s="8">
        <v>6</v>
      </c>
      <c r="V2" s="9">
        <v>180.25</v>
      </c>
    </row>
    <row r="4" spans="1:24" x14ac:dyDescent="0.25">
      <c r="Q4" s="28">
        <f>SUM(Q2:Q3)</f>
        <v>4</v>
      </c>
      <c r="R4" s="28">
        <f>SUM(R2:R3)</f>
        <v>697</v>
      </c>
      <c r="S4" s="29">
        <f>SUM(R4/Q4)</f>
        <v>174.25</v>
      </c>
      <c r="T4" s="28">
        <f>SUM(T2:T3)</f>
        <v>1</v>
      </c>
      <c r="U4" s="28">
        <f>SUM(U2:U3)</f>
        <v>6</v>
      </c>
      <c r="V4" s="30">
        <f>SUM(S4+U4)</f>
        <v>180.25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31"/>
    <protectedRange algorithmName="SHA-512" hashValue="ON39YdpmFHfN9f47KpiRvqrKx0V9+erV1CNkpWzYhW/Qyc6aT8rEyCrvauWSYGZK2ia3o7vd3akF07acHAFpOA==" saltValue="yVW9XmDwTqEnmpSGai0KYg==" spinCount="100000" sqref="D2" name="Range1_1_22"/>
    <protectedRange algorithmName="SHA-512" hashValue="ON39YdpmFHfN9f47KpiRvqrKx0V9+erV1CNkpWzYhW/Qyc6aT8rEyCrvauWSYGZK2ia3o7vd3akF07acHAFpOA==" saltValue="yVW9XmDwTqEnmpSGai0KYg==" spinCount="100000" sqref="T2" name="Range1_3_5_24"/>
  </protectedRanges>
  <hyperlinks>
    <hyperlink ref="X1" location="'OLF 2025'!A1" display="Return to Rankings" xr:uid="{41F5232D-0DB3-4CAE-9BD2-5DABBD2E7012}"/>
  </hyperlinks>
  <pageMargins left="0.7" right="0.7" top="0.75" bottom="0.75" header="0.3" footer="0.3"/>
  <pageSetup orientation="portrait" horizontalDpi="300" verticalDpi="30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DE367-8792-4BE0-89DF-4656050EE64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44</v>
      </c>
      <c r="C2" s="3">
        <v>45703</v>
      </c>
      <c r="D2" s="4" t="s">
        <v>17</v>
      </c>
      <c r="E2" s="5">
        <v>176</v>
      </c>
      <c r="F2" s="17">
        <v>0</v>
      </c>
      <c r="G2" s="32">
        <v>168</v>
      </c>
      <c r="H2" s="17">
        <v>0</v>
      </c>
      <c r="I2" s="5">
        <v>179</v>
      </c>
      <c r="J2" s="17">
        <v>1</v>
      </c>
      <c r="K2" s="5">
        <v>160</v>
      </c>
      <c r="L2" s="17">
        <v>0</v>
      </c>
      <c r="M2" s="5"/>
      <c r="N2" s="17"/>
      <c r="O2" s="5"/>
      <c r="P2" s="17"/>
      <c r="Q2" s="6">
        <v>4</v>
      </c>
      <c r="R2" s="6">
        <v>683</v>
      </c>
      <c r="S2" s="7">
        <v>170.75</v>
      </c>
      <c r="T2" s="34">
        <v>1</v>
      </c>
      <c r="U2" s="8">
        <v>4</v>
      </c>
      <c r="V2" s="9">
        <v>174.75</v>
      </c>
    </row>
    <row r="4" spans="1:24" x14ac:dyDescent="0.25">
      <c r="Q4" s="28">
        <f>SUM(Q2:Q3)</f>
        <v>4</v>
      </c>
      <c r="R4" s="28">
        <f>SUM(R2:R3)</f>
        <v>683</v>
      </c>
      <c r="S4" s="29">
        <f>SUM(R4/Q4)</f>
        <v>170.75</v>
      </c>
      <c r="T4" s="28">
        <f>SUM(T2:T3)</f>
        <v>1</v>
      </c>
      <c r="U4" s="28">
        <f>SUM(U2:U3)</f>
        <v>4</v>
      </c>
      <c r="V4" s="30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03A3CE-F898-4B95-8E29-7D74D6047CDE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D6D1A-B256-4F2A-AA22-402A76914313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108</v>
      </c>
      <c r="C2" s="3">
        <v>45784</v>
      </c>
      <c r="D2" s="4" t="s">
        <v>37</v>
      </c>
      <c r="E2" s="5">
        <v>174</v>
      </c>
      <c r="F2" s="17"/>
      <c r="G2" s="32">
        <v>164</v>
      </c>
      <c r="H2" s="17"/>
      <c r="I2" s="5">
        <v>162</v>
      </c>
      <c r="J2" s="17"/>
      <c r="K2" s="5">
        <v>160</v>
      </c>
      <c r="L2" s="17"/>
      <c r="M2" s="5"/>
      <c r="N2" s="17"/>
      <c r="O2" s="5"/>
      <c r="P2" s="17"/>
      <c r="Q2" s="6">
        <v>4</v>
      </c>
      <c r="R2" s="6">
        <v>660</v>
      </c>
      <c r="S2" s="7">
        <v>165</v>
      </c>
      <c r="T2" s="34">
        <v>0</v>
      </c>
      <c r="U2" s="8">
        <v>2</v>
      </c>
      <c r="V2" s="9">
        <v>167</v>
      </c>
    </row>
    <row r="3" spans="1:24" x14ac:dyDescent="0.25">
      <c r="A3" s="1" t="s">
        <v>21</v>
      </c>
      <c r="B3" s="2" t="s">
        <v>108</v>
      </c>
      <c r="C3" s="3">
        <v>45798</v>
      </c>
      <c r="D3" s="4" t="s">
        <v>37</v>
      </c>
      <c r="E3" s="5">
        <v>166</v>
      </c>
      <c r="F3" s="17"/>
      <c r="G3" s="32">
        <v>148</v>
      </c>
      <c r="H3" s="17"/>
      <c r="I3" s="5">
        <v>171</v>
      </c>
      <c r="J3" s="17"/>
      <c r="K3" s="5">
        <v>175</v>
      </c>
      <c r="L3" s="17"/>
      <c r="M3" s="5"/>
      <c r="N3" s="17"/>
      <c r="O3" s="5"/>
      <c r="P3" s="17"/>
      <c r="Q3" s="6">
        <v>4</v>
      </c>
      <c r="R3" s="6">
        <v>660</v>
      </c>
      <c r="S3" s="7">
        <v>165</v>
      </c>
      <c r="T3" s="34">
        <v>0</v>
      </c>
      <c r="U3" s="8">
        <v>2</v>
      </c>
      <c r="V3" s="9">
        <v>167</v>
      </c>
    </row>
    <row r="5" spans="1:24" x14ac:dyDescent="0.25">
      <c r="Q5" s="28">
        <f>SUM(Q2:Q4)</f>
        <v>8</v>
      </c>
      <c r="R5" s="28">
        <f>SUM(R2:R4)</f>
        <v>1320</v>
      </c>
      <c r="S5" s="29">
        <f>SUM(R5/Q5)</f>
        <v>165</v>
      </c>
      <c r="T5" s="28">
        <f>SUM(T2:T4)</f>
        <v>0</v>
      </c>
      <c r="U5" s="28">
        <f>SUM(U2:U4)</f>
        <v>4</v>
      </c>
      <c r="V5" s="30">
        <f>SUM(S5+U5)</f>
        <v>169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2 D3" name="Range1_1_4_2"/>
    <protectedRange algorithmName="SHA-512" hashValue="ON39YdpmFHfN9f47KpiRvqrKx0V9+erV1CNkpWzYhW/Qyc6aT8rEyCrvauWSYGZK2ia3o7vd3akF07acHAFpOA==" saltValue="yVW9XmDwTqEnmpSGai0KYg==" spinCount="100000" sqref="C2 C3" name="Range1_24_2"/>
    <protectedRange algorithmName="SHA-512" hashValue="ON39YdpmFHfN9f47KpiRvqrKx0V9+erV1CNkpWzYhW/Qyc6aT8rEyCrvauWSYGZK2ia3o7vd3akF07acHAFpOA==" saltValue="yVW9XmDwTqEnmpSGai0KYg==" spinCount="100000" sqref="E2:P2 B2 B3 E3:P3" name="Range1_26"/>
    <protectedRange algorithmName="SHA-512" hashValue="ON39YdpmFHfN9f47KpiRvqrKx0V9+erV1CNkpWzYhW/Qyc6aT8rEyCrvauWSYGZK2ia3o7vd3akF07acHAFpOA==" saltValue="yVW9XmDwTqEnmpSGai0KYg==" spinCount="100000" sqref="T2 T3" name="Range1_3_5_16"/>
  </protectedRanges>
  <hyperlinks>
    <hyperlink ref="X1" location="'OLF 2025'!A1" display="Return to Rankings" xr:uid="{E944D4FF-466A-4019-BF09-21DC5AA3C525}"/>
  </hyperlinks>
  <pageMargins left="0.7" right="0.7" top="0.75" bottom="0.75" header="0.3" footer="0.3"/>
  <pageSetup orientation="portrait" horizontalDpi="300" verticalDpi="30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B782-604E-4107-9F72-35F61153DED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195</v>
      </c>
      <c r="C2" s="66">
        <v>45879</v>
      </c>
      <c r="D2" s="67" t="s">
        <v>37</v>
      </c>
      <c r="E2" s="68">
        <v>190</v>
      </c>
      <c r="F2" s="69">
        <v>1</v>
      </c>
      <c r="G2" s="68">
        <v>186</v>
      </c>
      <c r="H2" s="69"/>
      <c r="I2" s="70">
        <v>190</v>
      </c>
      <c r="J2" s="69">
        <v>3</v>
      </c>
      <c r="K2" s="71">
        <v>184</v>
      </c>
      <c r="L2" s="69"/>
      <c r="M2" s="71">
        <v>194</v>
      </c>
      <c r="N2" s="69">
        <v>1</v>
      </c>
      <c r="O2" s="70">
        <v>196</v>
      </c>
      <c r="P2" s="69">
        <v>3</v>
      </c>
      <c r="Q2" s="72">
        <v>6</v>
      </c>
      <c r="R2" s="72">
        <v>1140</v>
      </c>
      <c r="S2" s="73">
        <v>190</v>
      </c>
      <c r="T2" s="74">
        <v>8</v>
      </c>
      <c r="U2" s="75">
        <v>8</v>
      </c>
      <c r="V2" s="76">
        <v>198</v>
      </c>
    </row>
    <row r="4" spans="1:24" x14ac:dyDescent="0.25">
      <c r="Q4" s="28">
        <f>SUM(Q2:Q3)</f>
        <v>6</v>
      </c>
      <c r="R4" s="28">
        <f>SUM(R2:R3)</f>
        <v>1140</v>
      </c>
      <c r="S4" s="29">
        <f>SUM(R4/Q4)</f>
        <v>190</v>
      </c>
      <c r="T4" s="28">
        <f>SUM(T2:T3)</f>
        <v>8</v>
      </c>
      <c r="U4" s="28">
        <f>SUM(U2:U3)</f>
        <v>8</v>
      </c>
      <c r="V4" s="30">
        <f>SUM(S4+U4)</f>
        <v>198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F0A671A-D54B-4D8B-8D02-57AB8EB93BED}"/>
  </hyperlinks>
  <pageMargins left="0.7" right="0.7" top="0.75" bottom="0.75" header="0.3" footer="0.3"/>
  <pageSetup orientation="portrait" horizontalDpi="300" verticalDpi="30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1C6D8-11D7-408D-8BA5-F50E75C2B0C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165</v>
      </c>
      <c r="C2" s="3">
        <v>45850</v>
      </c>
      <c r="D2" s="4" t="s">
        <v>50</v>
      </c>
      <c r="E2" s="5">
        <v>182</v>
      </c>
      <c r="F2" s="17">
        <v>0</v>
      </c>
      <c r="G2" s="32">
        <v>176</v>
      </c>
      <c r="H2" s="17">
        <v>0</v>
      </c>
      <c r="I2" s="5">
        <v>176</v>
      </c>
      <c r="J2" s="17">
        <v>0</v>
      </c>
      <c r="K2" s="5">
        <v>179</v>
      </c>
      <c r="L2" s="17">
        <v>0</v>
      </c>
      <c r="M2" s="5"/>
      <c r="N2" s="17"/>
      <c r="O2" s="5"/>
      <c r="P2" s="17"/>
      <c r="Q2" s="6">
        <v>4</v>
      </c>
      <c r="R2" s="6">
        <v>713</v>
      </c>
      <c r="S2" s="7">
        <v>178.25</v>
      </c>
      <c r="T2" s="34">
        <v>0</v>
      </c>
      <c r="U2" s="8">
        <v>13</v>
      </c>
      <c r="V2" s="9">
        <v>191.25</v>
      </c>
    </row>
    <row r="4" spans="1:24" x14ac:dyDescent="0.25">
      <c r="Q4" s="28">
        <f>SUM(Q2:Q3)</f>
        <v>4</v>
      </c>
      <c r="R4" s="28">
        <f>SUM(R2:R3)</f>
        <v>713</v>
      </c>
      <c r="S4" s="29">
        <f>SUM(R4/Q4)</f>
        <v>178.25</v>
      </c>
      <c r="T4" s="28">
        <f>SUM(T2:T3)</f>
        <v>0</v>
      </c>
      <c r="U4" s="28">
        <f>SUM(U2:U3)</f>
        <v>13</v>
      </c>
      <c r="V4" s="30">
        <f>SUM(S4+U4)</f>
        <v>191.25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13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T2" name="Range1_3_5_12"/>
  </protectedRanges>
  <hyperlinks>
    <hyperlink ref="X1" location="'OLF 2025'!A1" display="Return to Rankings" xr:uid="{0E0EE545-78FA-400B-ADC6-51469AB11EFF}"/>
  </hyperlinks>
  <pageMargins left="0.7" right="0.7" top="0.75" bottom="0.75" header="0.3" footer="0.3"/>
  <pageSetup orientation="portrait" horizontalDpi="300" verticalDpi="30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CB420-543A-45F6-BBCE-D1CE982B34D4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56</v>
      </c>
      <c r="C2" s="3">
        <v>45717</v>
      </c>
      <c r="D2" s="4" t="s">
        <v>55</v>
      </c>
      <c r="E2" s="32">
        <v>187</v>
      </c>
      <c r="F2" s="17">
        <v>0</v>
      </c>
      <c r="G2" s="32">
        <v>187</v>
      </c>
      <c r="H2" s="17">
        <v>0</v>
      </c>
      <c r="I2" s="5">
        <v>181</v>
      </c>
      <c r="J2" s="17">
        <v>0</v>
      </c>
      <c r="K2" s="33">
        <v>185</v>
      </c>
      <c r="L2" s="17">
        <v>2</v>
      </c>
      <c r="M2" s="33"/>
      <c r="N2" s="17"/>
      <c r="O2" s="5"/>
      <c r="P2" s="17"/>
      <c r="Q2" s="6">
        <v>4</v>
      </c>
      <c r="R2" s="6">
        <v>740</v>
      </c>
      <c r="S2" s="7">
        <v>185</v>
      </c>
      <c r="T2" s="34">
        <v>2</v>
      </c>
      <c r="U2" s="8">
        <v>13</v>
      </c>
      <c r="V2" s="9">
        <v>198</v>
      </c>
    </row>
    <row r="3" spans="1:24" x14ac:dyDescent="0.25">
      <c r="A3" s="1" t="s">
        <v>21</v>
      </c>
      <c r="B3" s="2" t="s">
        <v>54</v>
      </c>
      <c r="C3" s="3">
        <v>45752</v>
      </c>
      <c r="D3" s="4" t="s">
        <v>55</v>
      </c>
      <c r="E3" s="32">
        <v>190</v>
      </c>
      <c r="F3" s="17">
        <v>2</v>
      </c>
      <c r="G3" s="32">
        <v>191</v>
      </c>
      <c r="H3" s="17"/>
      <c r="I3" s="5">
        <v>191</v>
      </c>
      <c r="J3" s="17">
        <v>2</v>
      </c>
      <c r="K3" s="33">
        <v>191</v>
      </c>
      <c r="L3" s="17">
        <v>1</v>
      </c>
      <c r="M3" s="33"/>
      <c r="N3" s="17"/>
      <c r="O3" s="5"/>
      <c r="P3" s="17"/>
      <c r="Q3" s="6">
        <v>4</v>
      </c>
      <c r="R3" s="6">
        <v>763</v>
      </c>
      <c r="S3" s="7">
        <v>190.75</v>
      </c>
      <c r="T3" s="34">
        <v>5</v>
      </c>
      <c r="U3" s="8">
        <v>13</v>
      </c>
      <c r="V3" s="9">
        <v>203.75</v>
      </c>
    </row>
    <row r="4" spans="1:24" x14ac:dyDescent="0.25">
      <c r="A4" s="1" t="s">
        <v>21</v>
      </c>
      <c r="B4" s="2" t="s">
        <v>54</v>
      </c>
      <c r="C4" s="3">
        <v>45781</v>
      </c>
      <c r="D4" s="4" t="s">
        <v>55</v>
      </c>
      <c r="E4" s="32">
        <v>188</v>
      </c>
      <c r="F4" s="17">
        <v>2</v>
      </c>
      <c r="G4" s="32">
        <v>186</v>
      </c>
      <c r="H4" s="17">
        <v>1</v>
      </c>
      <c r="I4" s="5">
        <v>189</v>
      </c>
      <c r="J4" s="17">
        <v>2</v>
      </c>
      <c r="K4" s="33">
        <v>189</v>
      </c>
      <c r="L4" s="17">
        <v>2</v>
      </c>
      <c r="M4" s="33"/>
      <c r="N4" s="17"/>
      <c r="O4" s="5"/>
      <c r="P4" s="17"/>
      <c r="Q4" s="6">
        <v>4</v>
      </c>
      <c r="R4" s="6">
        <v>752</v>
      </c>
      <c r="S4" s="7">
        <v>188</v>
      </c>
      <c r="T4" s="34">
        <v>7</v>
      </c>
      <c r="U4" s="8">
        <v>13</v>
      </c>
      <c r="V4" s="9">
        <v>201</v>
      </c>
    </row>
    <row r="5" spans="1:24" x14ac:dyDescent="0.25">
      <c r="A5" s="1" t="s">
        <v>21</v>
      </c>
      <c r="B5" s="2" t="s">
        <v>54</v>
      </c>
      <c r="C5" s="3">
        <v>45815</v>
      </c>
      <c r="D5" s="4" t="s">
        <v>55</v>
      </c>
      <c r="E5" s="32">
        <v>188</v>
      </c>
      <c r="F5" s="17">
        <v>0</v>
      </c>
      <c r="G5" s="32">
        <v>188</v>
      </c>
      <c r="H5" s="17">
        <v>0</v>
      </c>
      <c r="I5" s="5">
        <v>185</v>
      </c>
      <c r="J5" s="17">
        <v>0</v>
      </c>
      <c r="K5" s="33">
        <v>188</v>
      </c>
      <c r="L5" s="17">
        <v>0</v>
      </c>
      <c r="M5" s="33">
        <v>190</v>
      </c>
      <c r="N5" s="17">
        <v>0</v>
      </c>
      <c r="O5" s="5">
        <v>188</v>
      </c>
      <c r="P5" s="17">
        <v>2</v>
      </c>
      <c r="Q5" s="6">
        <v>6</v>
      </c>
      <c r="R5" s="6">
        <v>1127</v>
      </c>
      <c r="S5" s="7">
        <v>187.83333333333334</v>
      </c>
      <c r="T5" s="34">
        <v>2</v>
      </c>
      <c r="U5" s="8">
        <v>26</v>
      </c>
      <c r="V5" s="9">
        <v>213.83333333333334</v>
      </c>
    </row>
    <row r="6" spans="1:24" x14ac:dyDescent="0.25">
      <c r="A6" s="1" t="s">
        <v>21</v>
      </c>
      <c r="B6" s="2" t="s">
        <v>54</v>
      </c>
      <c r="C6" s="3">
        <v>45843</v>
      </c>
      <c r="D6" s="4" t="s">
        <v>55</v>
      </c>
      <c r="E6" s="32">
        <v>186</v>
      </c>
      <c r="F6" s="17">
        <v>0</v>
      </c>
      <c r="G6" s="32">
        <v>183</v>
      </c>
      <c r="H6" s="17">
        <v>1</v>
      </c>
      <c r="I6" s="5">
        <v>190</v>
      </c>
      <c r="J6" s="17">
        <v>6</v>
      </c>
      <c r="K6" s="33">
        <v>190</v>
      </c>
      <c r="L6" s="17">
        <v>1</v>
      </c>
      <c r="M6" s="33"/>
      <c r="N6" s="17"/>
      <c r="O6" s="5"/>
      <c r="P6" s="17"/>
      <c r="Q6" s="6">
        <v>4</v>
      </c>
      <c r="R6" s="6">
        <v>749</v>
      </c>
      <c r="S6" s="7">
        <v>187.25</v>
      </c>
      <c r="T6" s="34">
        <v>8</v>
      </c>
      <c r="U6" s="8">
        <v>9</v>
      </c>
      <c r="V6" s="9">
        <v>196.25</v>
      </c>
    </row>
    <row r="7" spans="1:24" x14ac:dyDescent="0.25">
      <c r="A7" s="1" t="s">
        <v>21</v>
      </c>
      <c r="B7" s="2" t="s">
        <v>54</v>
      </c>
      <c r="C7" s="3">
        <v>45871</v>
      </c>
      <c r="D7" s="4" t="s">
        <v>55</v>
      </c>
      <c r="E7" s="32">
        <v>187</v>
      </c>
      <c r="F7" s="17">
        <v>0</v>
      </c>
      <c r="G7" s="32">
        <v>188</v>
      </c>
      <c r="H7" s="17">
        <v>2</v>
      </c>
      <c r="I7" s="5">
        <v>188</v>
      </c>
      <c r="J7" s="17">
        <v>1</v>
      </c>
      <c r="K7" s="33">
        <v>191</v>
      </c>
      <c r="L7" s="17">
        <v>3</v>
      </c>
      <c r="M7" s="33"/>
      <c r="N7" s="17"/>
      <c r="O7" s="5"/>
      <c r="P7" s="17"/>
      <c r="Q7" s="6">
        <v>4</v>
      </c>
      <c r="R7" s="6">
        <v>754</v>
      </c>
      <c r="S7" s="7">
        <v>188.5</v>
      </c>
      <c r="T7" s="34">
        <v>6</v>
      </c>
      <c r="U7" s="8">
        <v>5</v>
      </c>
      <c r="V7" s="9">
        <v>193.5</v>
      </c>
    </row>
    <row r="9" spans="1:24" x14ac:dyDescent="0.25">
      <c r="Q9" s="28">
        <f>SUM(Q2:Q8)</f>
        <v>26</v>
      </c>
      <c r="R9" s="28">
        <f>SUM(R2:R8)</f>
        <v>4885</v>
      </c>
      <c r="S9" s="29">
        <f>SUM(R9/Q9)</f>
        <v>187.88461538461539</v>
      </c>
      <c r="T9" s="28">
        <f>SUM(T2:T8)</f>
        <v>30</v>
      </c>
      <c r="U9" s="28">
        <f>SUM(U2:U8)</f>
        <v>79</v>
      </c>
      <c r="V9" s="30">
        <f>SUM(S9+U9)</f>
        <v>266.88461538461536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6_1"/>
    <protectedRange algorithmName="SHA-512" hashValue="ON39YdpmFHfN9f47KpiRvqrKx0V9+erV1CNkpWzYhW/Qyc6aT8rEyCrvauWSYGZK2ia3o7vd3akF07acHAFpOA==" saltValue="yVW9XmDwTqEnmpSGai0KYg==" spinCount="100000" sqref="D3" name="Range1_1_10_1"/>
    <protectedRange algorithmName="SHA-512" hashValue="ON39YdpmFHfN9f47KpiRvqrKx0V9+erV1CNkpWzYhW/Qyc6aT8rEyCrvauWSYGZK2ia3o7vd3akF07acHAFpOA==" saltValue="yVW9XmDwTqEnmpSGai0KYg==" spinCount="100000" sqref="T3" name="Range1_3_5_14_1"/>
    <protectedRange algorithmName="SHA-512" hashValue="ON39YdpmFHfN9f47KpiRvqrKx0V9+erV1CNkpWzYhW/Qyc6aT8rEyCrvauWSYGZK2ia3o7vd3akF07acHAFpOA==" saltValue="yVW9XmDwTqEnmpSGai0KYg==" spinCount="100000" sqref="E6:P6 B6:C6" name="Range1_10_2"/>
    <protectedRange algorithmName="SHA-512" hashValue="ON39YdpmFHfN9f47KpiRvqrKx0V9+erV1CNkpWzYhW/Qyc6aT8rEyCrvauWSYGZK2ia3o7vd3akF07acHAFpOA==" saltValue="yVW9XmDwTqEnmpSGai0KYg==" spinCount="100000" sqref="D6" name="Range1_1_8_3"/>
    <protectedRange algorithmName="SHA-512" hashValue="ON39YdpmFHfN9f47KpiRvqrKx0V9+erV1CNkpWzYhW/Qyc6aT8rEyCrvauWSYGZK2ia3o7vd3akF07acHAFpOA==" saltValue="yVW9XmDwTqEnmpSGai0KYg==" spinCount="100000" sqref="T6" name="Range1_3_5_7_3"/>
    <protectedRange algorithmName="SHA-512" hashValue="ON39YdpmFHfN9f47KpiRvqrKx0V9+erV1CNkpWzYhW/Qyc6aT8rEyCrvauWSYGZK2ia3o7vd3akF07acHAFpOA==" saltValue="yVW9XmDwTqEnmpSGai0KYg==" spinCount="100000" sqref="E7:P7 B7:C7" name="Range1_3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T7" name="Range1_3_5_2"/>
  </protectedRanges>
  <hyperlinks>
    <hyperlink ref="X1" location="'OLF 2025'!A1" display="Return to Rankings" xr:uid="{97BC8B24-11F2-4DE5-8C30-058C19CBD9C0}"/>
  </hyperlinks>
  <pageMargins left="0.7" right="0.7" top="0.75" bottom="0.75" header="0.3" footer="0.3"/>
  <pageSetup orientation="portrait" horizontalDpi="300" verticalDpi="30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D1DBA-20BA-4BEA-A741-BDB1EBE042CF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3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151</v>
      </c>
      <c r="C2" s="3">
        <v>45829</v>
      </c>
      <c r="D2" s="4" t="s">
        <v>153</v>
      </c>
      <c r="E2" s="32">
        <v>184</v>
      </c>
      <c r="F2" s="17">
        <v>0</v>
      </c>
      <c r="G2" s="32">
        <v>188</v>
      </c>
      <c r="H2" s="17">
        <v>0</v>
      </c>
      <c r="I2" s="5">
        <v>191</v>
      </c>
      <c r="J2" s="17">
        <v>1</v>
      </c>
      <c r="K2" s="33"/>
      <c r="L2" s="17"/>
      <c r="M2" s="33"/>
      <c r="N2" s="17"/>
      <c r="O2" s="5"/>
      <c r="P2" s="17"/>
      <c r="Q2" s="6">
        <v>3</v>
      </c>
      <c r="R2" s="6">
        <v>563</v>
      </c>
      <c r="S2" s="7">
        <v>187.66666666666666</v>
      </c>
      <c r="T2" s="34">
        <v>1</v>
      </c>
      <c r="U2" s="8">
        <v>5</v>
      </c>
      <c r="V2" s="9">
        <v>192.66666666666666</v>
      </c>
    </row>
    <row r="3" spans="1:24" ht="15" customHeight="1" x14ac:dyDescent="0.25">
      <c r="A3" s="1" t="s">
        <v>21</v>
      </c>
      <c r="B3" s="2" t="s">
        <v>151</v>
      </c>
      <c r="C3" s="3">
        <v>45850</v>
      </c>
      <c r="D3" s="4" t="s">
        <v>153</v>
      </c>
      <c r="E3" s="5">
        <v>194</v>
      </c>
      <c r="F3" s="17">
        <v>3</v>
      </c>
      <c r="G3" s="32">
        <v>189</v>
      </c>
      <c r="H3" s="17">
        <v>1</v>
      </c>
      <c r="I3" s="5">
        <v>188</v>
      </c>
      <c r="J3" s="17">
        <v>2</v>
      </c>
      <c r="K3" s="5"/>
      <c r="L3" s="17"/>
      <c r="M3" s="5"/>
      <c r="N3" s="17"/>
      <c r="O3" s="5"/>
      <c r="P3" s="17"/>
      <c r="Q3" s="6">
        <v>3</v>
      </c>
      <c r="R3" s="6">
        <v>571</v>
      </c>
      <c r="S3" s="7">
        <v>190.33333333333334</v>
      </c>
      <c r="T3" s="34">
        <v>6</v>
      </c>
      <c r="U3" s="8">
        <v>6</v>
      </c>
      <c r="V3" s="9">
        <v>196.33333333333334</v>
      </c>
    </row>
    <row r="5" spans="1:24" x14ac:dyDescent="0.25">
      <c r="Q5" s="28">
        <f>SUM(Q2:Q4)</f>
        <v>6</v>
      </c>
      <c r="R5" s="28">
        <f>SUM(R2:R4)</f>
        <v>1134</v>
      </c>
      <c r="S5" s="29">
        <f>SUM(R5/Q5)</f>
        <v>189</v>
      </c>
      <c r="T5" s="28">
        <f>SUM(T2:T4)</f>
        <v>7</v>
      </c>
      <c r="U5" s="28">
        <f>SUM(U2:U4)</f>
        <v>11</v>
      </c>
      <c r="V5" s="30">
        <f>SUM(S5+U5)</f>
        <v>200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5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6"/>
    <protectedRange algorithmName="SHA-512" hashValue="ON39YdpmFHfN9f47KpiRvqrKx0V9+erV1CNkpWzYhW/Qyc6aT8rEyCrvauWSYGZK2ia3o7vd3akF07acHAFpOA==" saltValue="yVW9XmDwTqEnmpSGai0KYg==" spinCount="100000" sqref="B3:C3 E3:P3" name="Range1_13"/>
    <protectedRange algorithmName="SHA-512" hashValue="ON39YdpmFHfN9f47KpiRvqrKx0V9+erV1CNkpWzYhW/Qyc6aT8rEyCrvauWSYGZK2ia3o7vd3akF07acHAFpOA==" saltValue="yVW9XmDwTqEnmpSGai0KYg==" spinCount="100000" sqref="D3" name="Range1_1_12"/>
    <protectedRange algorithmName="SHA-512" hashValue="ON39YdpmFHfN9f47KpiRvqrKx0V9+erV1CNkpWzYhW/Qyc6aT8rEyCrvauWSYGZK2ia3o7vd3akF07acHAFpOA==" saltValue="yVW9XmDwTqEnmpSGai0KYg==" spinCount="100000" sqref="T3" name="Range1_3_5_12"/>
  </protectedRanges>
  <hyperlinks>
    <hyperlink ref="X1" location="'OLF 2025'!A1" display="Return to Rankings" xr:uid="{572C1012-D7ED-4279-8C2A-933E57988C92}"/>
  </hyperlinks>
  <pageMargins left="0.7" right="0.7" top="0.75" bottom="0.75" header="0.3" footer="0.3"/>
  <pageSetup orientation="portrait" horizontalDpi="300" verticalDpi="30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245C6-652D-4AEE-9021-B3CB6DB0B296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141</v>
      </c>
      <c r="C2" s="3">
        <v>45825</v>
      </c>
      <c r="D2" s="4" t="s">
        <v>126</v>
      </c>
      <c r="E2" s="32">
        <v>178</v>
      </c>
      <c r="F2" s="17">
        <v>0</v>
      </c>
      <c r="G2" s="32">
        <v>189</v>
      </c>
      <c r="H2" s="17">
        <v>2</v>
      </c>
      <c r="I2" s="5">
        <v>182</v>
      </c>
      <c r="J2" s="17">
        <v>0</v>
      </c>
      <c r="K2" s="33"/>
      <c r="L2" s="17"/>
      <c r="M2" s="33"/>
      <c r="N2" s="17"/>
      <c r="O2" s="5"/>
      <c r="P2" s="17"/>
      <c r="Q2" s="6">
        <v>3</v>
      </c>
      <c r="R2" s="6">
        <v>549</v>
      </c>
      <c r="S2" s="7">
        <v>183</v>
      </c>
      <c r="T2" s="34">
        <v>2</v>
      </c>
      <c r="U2" s="8">
        <v>5</v>
      </c>
      <c r="V2" s="9">
        <v>188</v>
      </c>
    </row>
    <row r="3" spans="1:24" x14ac:dyDescent="0.25">
      <c r="A3" s="1" t="s">
        <v>21</v>
      </c>
      <c r="B3" s="2" t="s">
        <v>141</v>
      </c>
      <c r="C3" s="3">
        <v>45874</v>
      </c>
      <c r="D3" s="4" t="s">
        <v>126</v>
      </c>
      <c r="E3" s="32">
        <v>183</v>
      </c>
      <c r="F3" s="17">
        <v>1</v>
      </c>
      <c r="G3" s="32">
        <v>183</v>
      </c>
      <c r="H3" s="17">
        <v>0</v>
      </c>
      <c r="I3" s="5">
        <v>187</v>
      </c>
      <c r="J3" s="17">
        <v>0</v>
      </c>
      <c r="K3" s="33"/>
      <c r="L3" s="17"/>
      <c r="M3" s="33"/>
      <c r="N3" s="17"/>
      <c r="O3" s="5"/>
      <c r="P3" s="17"/>
      <c r="Q3" s="6">
        <v>3</v>
      </c>
      <c r="R3" s="6">
        <v>553</v>
      </c>
      <c r="S3" s="7">
        <v>184.33333333333334</v>
      </c>
      <c r="T3" s="34">
        <v>1</v>
      </c>
      <c r="U3" s="8">
        <v>2</v>
      </c>
      <c r="V3" s="9">
        <v>186.33333333333334</v>
      </c>
    </row>
    <row r="5" spans="1:24" x14ac:dyDescent="0.25">
      <c r="Q5" s="28">
        <f>SUM(Q2:Q4)</f>
        <v>6</v>
      </c>
      <c r="R5" s="28">
        <f>SUM(R2:R4)</f>
        <v>1102</v>
      </c>
      <c r="S5" s="29">
        <f>SUM(R5/Q5)</f>
        <v>183.66666666666666</v>
      </c>
      <c r="T5" s="28">
        <f>SUM(T2:T4)</f>
        <v>3</v>
      </c>
      <c r="U5" s="28">
        <f>SUM(U2:U4)</f>
        <v>7</v>
      </c>
      <c r="V5" s="30">
        <f>SUM(S5+U5)</f>
        <v>190.66666666666666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E545E4E-4A5F-43F0-8B58-13C3F7458F33}"/>
  </hyperlinks>
  <pageMargins left="0.7" right="0.7" top="0.75" bottom="0.75" header="0.3" footer="0.3"/>
  <pageSetup orientation="portrait" horizontalDpi="300" verticalDpi="30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7582E-BEE3-4FF2-AFC4-FE63B23C682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142</v>
      </c>
      <c r="C2" s="3">
        <v>45829</v>
      </c>
      <c r="D2" s="4" t="s">
        <v>146</v>
      </c>
      <c r="E2" s="32">
        <v>177</v>
      </c>
      <c r="F2" s="17">
        <v>0</v>
      </c>
      <c r="G2" s="32">
        <v>185</v>
      </c>
      <c r="H2" s="17">
        <v>1</v>
      </c>
      <c r="I2" s="5">
        <v>189</v>
      </c>
      <c r="J2" s="17">
        <v>2</v>
      </c>
      <c r="K2" s="33">
        <v>188</v>
      </c>
      <c r="L2" s="17">
        <v>3</v>
      </c>
      <c r="M2" s="33"/>
      <c r="N2" s="17"/>
      <c r="O2" s="5"/>
      <c r="P2" s="17"/>
      <c r="Q2" s="6">
        <v>4</v>
      </c>
      <c r="R2" s="6">
        <v>739</v>
      </c>
      <c r="S2" s="7">
        <v>184.75</v>
      </c>
      <c r="T2" s="34">
        <v>6</v>
      </c>
      <c r="U2" s="8">
        <v>5</v>
      </c>
      <c r="V2" s="9">
        <v>189.75</v>
      </c>
    </row>
    <row r="3" spans="1:24" x14ac:dyDescent="0.25">
      <c r="A3" s="1" t="s">
        <v>21</v>
      </c>
      <c r="B3" s="2" t="s">
        <v>142</v>
      </c>
      <c r="C3" s="3">
        <v>45857</v>
      </c>
      <c r="D3" s="4" t="s">
        <v>146</v>
      </c>
      <c r="E3" s="32">
        <v>190</v>
      </c>
      <c r="F3" s="17">
        <v>2</v>
      </c>
      <c r="G3" s="32">
        <v>181</v>
      </c>
      <c r="H3" s="17">
        <v>2</v>
      </c>
      <c r="I3" s="33">
        <v>193</v>
      </c>
      <c r="J3" s="17">
        <v>2</v>
      </c>
      <c r="K3" s="33">
        <v>194</v>
      </c>
      <c r="L3" s="17">
        <v>3</v>
      </c>
      <c r="M3" s="33"/>
      <c r="N3" s="17"/>
      <c r="O3" s="5"/>
      <c r="P3" s="17"/>
      <c r="Q3" s="6">
        <v>4</v>
      </c>
      <c r="R3" s="6">
        <v>758</v>
      </c>
      <c r="S3" s="7">
        <v>189.5</v>
      </c>
      <c r="T3" s="34">
        <v>9</v>
      </c>
      <c r="U3" s="8">
        <v>5</v>
      </c>
      <c r="V3" s="9">
        <v>194.5</v>
      </c>
    </row>
    <row r="5" spans="1:24" x14ac:dyDescent="0.25">
      <c r="Q5" s="28">
        <f>SUM(Q2:Q4)</f>
        <v>8</v>
      </c>
      <c r="R5" s="28">
        <f>SUM(R2:R4)</f>
        <v>1497</v>
      </c>
      <c r="S5" s="29">
        <f>SUM(R5/Q5)</f>
        <v>187.125</v>
      </c>
      <c r="T5" s="28">
        <f>SUM(T2:T4)</f>
        <v>15</v>
      </c>
      <c r="U5" s="28">
        <f>SUM(U2:U4)</f>
        <v>10</v>
      </c>
      <c r="V5" s="30">
        <f>SUM(S5+U5)</f>
        <v>197.125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FDE6CD8-F9EF-439B-91C5-721EA9AF17F9}"/>
  </hyperlinks>
  <pageMargins left="0.7" right="0.7" top="0.75" bottom="0.75" header="0.3" footer="0.3"/>
  <pageSetup orientation="portrait" horizontalDpi="300" verticalDpi="30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C3EFF-0081-4B67-AD4B-E91FB250F9D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143</v>
      </c>
      <c r="C2" s="3">
        <v>45826</v>
      </c>
      <c r="D2" s="4" t="s">
        <v>37</v>
      </c>
      <c r="E2" s="5">
        <v>161</v>
      </c>
      <c r="F2" s="17"/>
      <c r="G2" s="32">
        <v>154</v>
      </c>
      <c r="H2" s="17"/>
      <c r="I2" s="5">
        <v>176</v>
      </c>
      <c r="J2" s="17"/>
      <c r="K2" s="5">
        <v>184</v>
      </c>
      <c r="L2" s="17">
        <v>1</v>
      </c>
      <c r="M2" s="5"/>
      <c r="N2" s="17"/>
      <c r="O2" s="5"/>
      <c r="P2" s="17"/>
      <c r="Q2" s="6">
        <v>4</v>
      </c>
      <c r="R2" s="6">
        <v>675</v>
      </c>
      <c r="S2" s="7">
        <v>168.75</v>
      </c>
      <c r="T2" s="34">
        <v>1</v>
      </c>
      <c r="U2" s="8">
        <v>4</v>
      </c>
      <c r="V2" s="9">
        <v>172.75</v>
      </c>
    </row>
    <row r="4" spans="1:24" x14ac:dyDescent="0.25">
      <c r="Q4" s="28">
        <f>SUM(Q2:Q3)</f>
        <v>4</v>
      </c>
      <c r="R4" s="28">
        <f>SUM(R2:R3)</f>
        <v>675</v>
      </c>
      <c r="S4" s="29">
        <f>SUM(R4/Q4)</f>
        <v>168.75</v>
      </c>
      <c r="T4" s="28">
        <f>SUM(T2:T3)</f>
        <v>1</v>
      </c>
      <c r="U4" s="28">
        <f>SUM(U2:U3)</f>
        <v>4</v>
      </c>
      <c r="V4" s="30">
        <f>SUM(S4+U4)</f>
        <v>172.75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C35D93C-012E-451F-80B7-3A3CAE44974C}"/>
  </hyperlinks>
  <pageMargins left="0.7" right="0.7" top="0.75" bottom="0.75" header="0.3" footer="0.3"/>
  <pageSetup orientation="portrait" horizontalDpi="300" verticalDpi="30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2AD25-D819-4746-934D-09E22E755C72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71</v>
      </c>
      <c r="C2" s="3">
        <v>45738</v>
      </c>
      <c r="D2" s="4" t="s">
        <v>72</v>
      </c>
      <c r="E2" s="32">
        <v>180</v>
      </c>
      <c r="F2" s="17"/>
      <c r="G2" s="32">
        <v>178</v>
      </c>
      <c r="H2" s="17"/>
      <c r="I2" s="5"/>
      <c r="J2" s="17"/>
      <c r="K2" s="33"/>
      <c r="L2" s="17"/>
      <c r="M2" s="33"/>
      <c r="N2" s="17"/>
      <c r="O2" s="5"/>
      <c r="P2" s="17"/>
      <c r="Q2" s="6">
        <v>2</v>
      </c>
      <c r="R2" s="6">
        <v>358</v>
      </c>
      <c r="S2" s="7">
        <v>179</v>
      </c>
      <c r="T2" s="34">
        <v>0</v>
      </c>
      <c r="U2" s="8">
        <v>5</v>
      </c>
      <c r="V2" s="9">
        <v>184</v>
      </c>
    </row>
    <row r="3" spans="1:24" x14ac:dyDescent="0.25">
      <c r="A3" s="1" t="s">
        <v>21</v>
      </c>
      <c r="B3" s="2" t="s">
        <v>71</v>
      </c>
      <c r="C3" s="3">
        <v>45766</v>
      </c>
      <c r="D3" s="4" t="s">
        <v>72</v>
      </c>
      <c r="E3" s="32">
        <v>188</v>
      </c>
      <c r="F3" s="17"/>
      <c r="G3" s="32">
        <v>175</v>
      </c>
      <c r="H3" s="17"/>
      <c r="I3" s="5"/>
      <c r="J3" s="17"/>
      <c r="K3" s="33"/>
      <c r="L3" s="17"/>
      <c r="M3" s="33"/>
      <c r="N3" s="17"/>
      <c r="O3" s="5"/>
      <c r="P3" s="17"/>
      <c r="Q3" s="6">
        <v>2</v>
      </c>
      <c r="R3" s="6">
        <v>363</v>
      </c>
      <c r="S3" s="7">
        <v>181.5</v>
      </c>
      <c r="T3" s="34">
        <v>0</v>
      </c>
      <c r="U3" s="8">
        <v>6</v>
      </c>
      <c r="V3" s="9">
        <v>187.5</v>
      </c>
    </row>
    <row r="4" spans="1:24" x14ac:dyDescent="0.25">
      <c r="A4" s="1" t="s">
        <v>21</v>
      </c>
      <c r="B4" s="2" t="s">
        <v>71</v>
      </c>
      <c r="C4" s="3">
        <v>45808</v>
      </c>
      <c r="D4" s="4" t="s">
        <v>72</v>
      </c>
      <c r="E4" s="32">
        <v>172</v>
      </c>
      <c r="F4" s="17"/>
      <c r="G4" s="32">
        <v>174</v>
      </c>
      <c r="H4" s="17"/>
      <c r="I4" s="5"/>
      <c r="J4" s="17"/>
      <c r="K4" s="33"/>
      <c r="L4" s="17"/>
      <c r="M4" s="33"/>
      <c r="N4" s="17"/>
      <c r="O4" s="5"/>
      <c r="P4" s="17"/>
      <c r="Q4" s="6">
        <v>2</v>
      </c>
      <c r="R4" s="6">
        <v>346</v>
      </c>
      <c r="S4" s="7">
        <v>173</v>
      </c>
      <c r="T4" s="34">
        <v>0</v>
      </c>
      <c r="U4" s="8">
        <v>4</v>
      </c>
      <c r="V4" s="9">
        <v>177</v>
      </c>
    </row>
    <row r="5" spans="1:24" x14ac:dyDescent="0.25">
      <c r="A5" s="1" t="s">
        <v>21</v>
      </c>
      <c r="B5" s="2" t="s">
        <v>71</v>
      </c>
      <c r="C5" s="3">
        <v>45836</v>
      </c>
      <c r="D5" s="4" t="s">
        <v>72</v>
      </c>
      <c r="E5" s="32">
        <v>191</v>
      </c>
      <c r="F5" s="17">
        <v>1</v>
      </c>
      <c r="G5" s="32">
        <v>191</v>
      </c>
      <c r="H5" s="17">
        <v>2</v>
      </c>
      <c r="I5" s="5"/>
      <c r="J5" s="17"/>
      <c r="K5" s="33"/>
      <c r="L5" s="17"/>
      <c r="M5" s="33"/>
      <c r="N5" s="17"/>
      <c r="O5" s="5"/>
      <c r="P5" s="17"/>
      <c r="Q5" s="6">
        <v>2</v>
      </c>
      <c r="R5" s="6">
        <v>382</v>
      </c>
      <c r="S5" s="7">
        <v>191</v>
      </c>
      <c r="T5" s="34">
        <v>3</v>
      </c>
      <c r="U5" s="8">
        <v>9</v>
      </c>
      <c r="V5" s="9">
        <v>200</v>
      </c>
    </row>
    <row r="6" spans="1:24" x14ac:dyDescent="0.25">
      <c r="A6" s="1" t="s">
        <v>21</v>
      </c>
      <c r="B6" s="2" t="s">
        <v>71</v>
      </c>
      <c r="C6" s="3">
        <v>45857</v>
      </c>
      <c r="D6" s="4" t="s">
        <v>72</v>
      </c>
      <c r="E6" s="32">
        <v>177</v>
      </c>
      <c r="F6" s="17"/>
      <c r="G6" s="32">
        <v>187</v>
      </c>
      <c r="H6" s="17">
        <v>1</v>
      </c>
      <c r="I6" s="5"/>
      <c r="J6" s="17"/>
      <c r="K6" s="33"/>
      <c r="L6" s="17"/>
      <c r="M6" s="33"/>
      <c r="N6" s="17"/>
      <c r="O6" s="5"/>
      <c r="P6" s="17"/>
      <c r="Q6" s="6">
        <v>2</v>
      </c>
      <c r="R6" s="6">
        <v>364</v>
      </c>
      <c r="S6" s="7">
        <v>182</v>
      </c>
      <c r="T6" s="34">
        <v>1</v>
      </c>
      <c r="U6" s="8">
        <v>9</v>
      </c>
      <c r="V6" s="9">
        <v>191</v>
      </c>
    </row>
    <row r="8" spans="1:24" x14ac:dyDescent="0.25">
      <c r="Q8" s="28">
        <f>SUM(Q2:Q7)</f>
        <v>10</v>
      </c>
      <c r="R8" s="28">
        <f>SUM(R2:R7)</f>
        <v>1813</v>
      </c>
      <c r="S8" s="29">
        <f>SUM(R8/Q8)</f>
        <v>181.3</v>
      </c>
      <c r="T8" s="28">
        <f>SUM(T2:T7)</f>
        <v>4</v>
      </c>
      <c r="U8" s="28">
        <f>SUM(U2:U7)</f>
        <v>33</v>
      </c>
      <c r="V8" s="30">
        <f>SUM(S8+U8)</f>
        <v>214.3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E4:P4" name="Range1_7_1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T4" name="Range1_3_5_7"/>
    <protectedRange algorithmName="SHA-512" hashValue="ON39YdpmFHfN9f47KpiRvqrKx0V9+erV1CNkpWzYhW/Qyc6aT8rEyCrvauWSYGZK2ia3o7vd3akF07acHAFpOA==" saltValue="yVW9XmDwTqEnmpSGai0KYg==" spinCount="100000" sqref="E5:P5 B5:C5" name="Range1_10_2"/>
    <protectedRange algorithmName="SHA-512" hashValue="ON39YdpmFHfN9f47KpiRvqrKx0V9+erV1CNkpWzYhW/Qyc6aT8rEyCrvauWSYGZK2ia3o7vd3akF07acHAFpOA==" saltValue="yVW9XmDwTqEnmpSGai0KYg==" spinCount="100000" sqref="D5" name="Range1_1_8_3"/>
    <protectedRange algorithmName="SHA-512" hashValue="ON39YdpmFHfN9f47KpiRvqrKx0V9+erV1CNkpWzYhW/Qyc6aT8rEyCrvauWSYGZK2ia3o7vd3akF07acHAFpOA==" saltValue="yVW9XmDwTqEnmpSGai0KYg==" spinCount="100000" sqref="T5" name="Range1_3_5_7_3"/>
  </protectedRanges>
  <hyperlinks>
    <hyperlink ref="X1" location="'OLF 2025'!A1" display="Return to Rankings" xr:uid="{C06FEB1D-702C-4E0A-890F-2DCEDDC20608}"/>
  </hyperlinks>
  <pageMargins left="0.7" right="0.7" top="0.75" bottom="0.75" header="0.3" footer="0.3"/>
  <pageSetup orientation="portrait" horizontalDpi="300" verticalDpi="30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54F9A-B9FF-48F8-9414-3616DA9A77EE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144</v>
      </c>
      <c r="C2" s="3">
        <v>45829</v>
      </c>
      <c r="D2" s="4" t="s">
        <v>119</v>
      </c>
      <c r="E2" s="32">
        <v>181</v>
      </c>
      <c r="F2" s="17">
        <v>0</v>
      </c>
      <c r="G2" s="32">
        <v>188</v>
      </c>
      <c r="H2" s="17">
        <v>0</v>
      </c>
      <c r="I2" s="5">
        <v>181</v>
      </c>
      <c r="J2" s="17">
        <v>3</v>
      </c>
      <c r="K2" s="33">
        <v>187</v>
      </c>
      <c r="L2" s="17">
        <v>0</v>
      </c>
      <c r="M2" s="33">
        <v>186</v>
      </c>
      <c r="N2" s="17">
        <v>1</v>
      </c>
      <c r="O2" s="5"/>
      <c r="P2" s="17"/>
      <c r="Q2" s="6">
        <v>5</v>
      </c>
      <c r="R2" s="6">
        <v>923</v>
      </c>
      <c r="S2" s="7">
        <v>184.6</v>
      </c>
      <c r="T2" s="34">
        <v>4</v>
      </c>
      <c r="U2" s="8">
        <v>5</v>
      </c>
      <c r="V2" s="9">
        <v>189.6</v>
      </c>
    </row>
    <row r="3" spans="1:24" x14ac:dyDescent="0.25">
      <c r="A3" s="1" t="s">
        <v>21</v>
      </c>
      <c r="B3" s="2" t="s">
        <v>144</v>
      </c>
      <c r="C3" s="3">
        <v>45830</v>
      </c>
      <c r="D3" s="4" t="s">
        <v>119</v>
      </c>
      <c r="E3" s="32">
        <v>182</v>
      </c>
      <c r="F3" s="17">
        <v>0</v>
      </c>
      <c r="G3" s="32">
        <v>189</v>
      </c>
      <c r="H3" s="17">
        <v>2</v>
      </c>
      <c r="I3" s="5">
        <v>188</v>
      </c>
      <c r="J3" s="17">
        <v>1</v>
      </c>
      <c r="K3" s="33">
        <v>185</v>
      </c>
      <c r="L3" s="17">
        <v>1</v>
      </c>
      <c r="M3" s="33">
        <v>191</v>
      </c>
      <c r="N3" s="17">
        <v>1</v>
      </c>
      <c r="O3" s="5"/>
      <c r="P3" s="17"/>
      <c r="Q3" s="6">
        <v>5</v>
      </c>
      <c r="R3" s="6">
        <v>935</v>
      </c>
      <c r="S3" s="7">
        <v>187</v>
      </c>
      <c r="T3" s="34">
        <v>5</v>
      </c>
      <c r="U3" s="8">
        <v>5</v>
      </c>
      <c r="V3" s="9">
        <v>192</v>
      </c>
    </row>
    <row r="4" spans="1:24" x14ac:dyDescent="0.25">
      <c r="A4" s="1" t="s">
        <v>21</v>
      </c>
      <c r="B4" s="2" t="s">
        <v>144</v>
      </c>
      <c r="C4" s="3">
        <v>45858</v>
      </c>
      <c r="D4" s="4" t="s">
        <v>119</v>
      </c>
      <c r="E4" s="32">
        <v>181</v>
      </c>
      <c r="F4" s="17">
        <v>0</v>
      </c>
      <c r="G4" s="32">
        <v>184</v>
      </c>
      <c r="H4" s="17">
        <v>2</v>
      </c>
      <c r="I4" s="5">
        <v>181</v>
      </c>
      <c r="J4" s="17">
        <v>3</v>
      </c>
      <c r="K4" s="33">
        <v>184</v>
      </c>
      <c r="L4" s="17">
        <v>0</v>
      </c>
      <c r="M4" s="33">
        <v>188</v>
      </c>
      <c r="N4" s="17">
        <v>0</v>
      </c>
      <c r="O4" s="5"/>
      <c r="P4" s="17"/>
      <c r="Q4" s="6">
        <v>5</v>
      </c>
      <c r="R4" s="6">
        <v>918</v>
      </c>
      <c r="S4" s="7">
        <v>183.6</v>
      </c>
      <c r="T4" s="34">
        <v>5</v>
      </c>
      <c r="U4" s="8">
        <v>6</v>
      </c>
      <c r="V4" s="9">
        <v>189.6</v>
      </c>
    </row>
    <row r="6" spans="1:24" x14ac:dyDescent="0.25">
      <c r="Q6" s="28">
        <f>SUM(Q2:Q5)</f>
        <v>15</v>
      </c>
      <c r="R6" s="28">
        <f>SUM(R2:R5)</f>
        <v>2776</v>
      </c>
      <c r="S6" s="29">
        <f>SUM(R6/Q6)</f>
        <v>185.06666666666666</v>
      </c>
      <c r="T6" s="28">
        <f>SUM(T2:T5)</f>
        <v>14</v>
      </c>
      <c r="U6" s="28">
        <f>SUM(U2:U5)</f>
        <v>16</v>
      </c>
      <c r="V6" s="30">
        <f>SUM(S6+U6)</f>
        <v>201.06666666666666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E4:P4" name="Range1_31"/>
    <protectedRange algorithmName="SHA-512" hashValue="ON39YdpmFHfN9f47KpiRvqrKx0V9+erV1CNkpWzYhW/Qyc6aT8rEyCrvauWSYGZK2ia3o7vd3akF07acHAFpOA==" saltValue="yVW9XmDwTqEnmpSGai0KYg==" spinCount="100000" sqref="D4" name="Range1_1_22"/>
    <protectedRange algorithmName="SHA-512" hashValue="ON39YdpmFHfN9f47KpiRvqrKx0V9+erV1CNkpWzYhW/Qyc6aT8rEyCrvauWSYGZK2ia3o7vd3akF07acHAFpOA==" saltValue="yVW9XmDwTqEnmpSGai0KYg==" spinCount="100000" sqref="T4" name="Range1_3_5_24"/>
  </protectedRanges>
  <hyperlinks>
    <hyperlink ref="X1" location="'OLF 2025'!A1" display="Return to Rankings" xr:uid="{370EB4AB-D9C6-4A97-80A4-5EEF58A244D5}"/>
  </hyperlinks>
  <pageMargins left="0.7" right="0.7" top="0.75" bottom="0.75" header="0.3" footer="0.3"/>
  <pageSetup orientation="portrait" horizontalDpi="300" verticalDpi="30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D2CD4-AA73-4647-98CA-6267EC0AC21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196</v>
      </c>
      <c r="C2" s="66">
        <v>45878</v>
      </c>
      <c r="D2" s="67" t="s">
        <v>36</v>
      </c>
      <c r="E2" s="68">
        <v>109</v>
      </c>
      <c r="F2" s="69">
        <v>0</v>
      </c>
      <c r="G2" s="68">
        <v>169</v>
      </c>
      <c r="H2" s="69">
        <v>1</v>
      </c>
      <c r="I2" s="70">
        <v>163</v>
      </c>
      <c r="J2" s="69">
        <v>0</v>
      </c>
      <c r="K2" s="68">
        <v>174</v>
      </c>
      <c r="L2" s="69">
        <v>1</v>
      </c>
      <c r="M2" s="71"/>
      <c r="N2" s="69"/>
      <c r="O2" s="70"/>
      <c r="P2" s="69"/>
      <c r="Q2" s="72">
        <v>4</v>
      </c>
      <c r="R2" s="72">
        <v>615</v>
      </c>
      <c r="S2" s="73">
        <v>153.75</v>
      </c>
      <c r="T2" s="74">
        <v>2</v>
      </c>
      <c r="U2" s="75">
        <v>2</v>
      </c>
      <c r="V2" s="76">
        <v>155.75</v>
      </c>
    </row>
    <row r="4" spans="1:24" x14ac:dyDescent="0.25">
      <c r="Q4" s="28">
        <f>SUM(Q2:Q3)</f>
        <v>4</v>
      </c>
      <c r="R4" s="28">
        <f>SUM(R2:R3)</f>
        <v>615</v>
      </c>
      <c r="S4" s="29">
        <f>SUM(R4/Q4)</f>
        <v>153.75</v>
      </c>
      <c r="T4" s="28">
        <f>SUM(T2:T3)</f>
        <v>2</v>
      </c>
      <c r="U4" s="28">
        <f>SUM(U2:U3)</f>
        <v>2</v>
      </c>
      <c r="V4" s="30">
        <f>SUM(S4+U4)</f>
        <v>155.75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C5CD89D-80A7-465E-9A10-EA18E0A28AA3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878C5-EE99-41A5-97BE-041F61E29FD1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51</v>
      </c>
      <c r="C2" s="3">
        <v>45721</v>
      </c>
      <c r="D2" s="4" t="s">
        <v>39</v>
      </c>
      <c r="E2" s="32">
        <v>179</v>
      </c>
      <c r="F2" s="17"/>
      <c r="G2" s="32">
        <v>168</v>
      </c>
      <c r="H2" s="17"/>
      <c r="I2" s="5">
        <v>167</v>
      </c>
      <c r="J2" s="17"/>
      <c r="K2" s="33">
        <v>167</v>
      </c>
      <c r="L2" s="17"/>
      <c r="M2" s="33"/>
      <c r="N2" s="17"/>
      <c r="O2" s="5"/>
      <c r="P2" s="17"/>
      <c r="Q2" s="6">
        <v>4</v>
      </c>
      <c r="R2" s="6">
        <v>681</v>
      </c>
      <c r="S2" s="7">
        <v>170.25</v>
      </c>
      <c r="T2" s="34">
        <v>0</v>
      </c>
      <c r="U2" s="8">
        <v>6</v>
      </c>
      <c r="V2" s="9">
        <v>176.25</v>
      </c>
    </row>
    <row r="3" spans="1:24" x14ac:dyDescent="0.25">
      <c r="A3" s="1" t="s">
        <v>21</v>
      </c>
      <c r="B3" s="2" t="s">
        <v>51</v>
      </c>
      <c r="C3" s="3">
        <v>45742</v>
      </c>
      <c r="D3" s="4" t="s">
        <v>39</v>
      </c>
      <c r="E3" s="5">
        <v>166</v>
      </c>
      <c r="F3" s="17">
        <v>2</v>
      </c>
      <c r="G3" s="32">
        <v>165</v>
      </c>
      <c r="H3" s="17"/>
      <c r="I3" s="5">
        <v>171</v>
      </c>
      <c r="J3" s="17">
        <v>1</v>
      </c>
      <c r="K3" s="5">
        <v>179</v>
      </c>
      <c r="L3" s="17"/>
      <c r="M3" s="5"/>
      <c r="N3" s="17"/>
      <c r="O3" s="5"/>
      <c r="P3" s="17"/>
      <c r="Q3" s="6">
        <v>4</v>
      </c>
      <c r="R3" s="6">
        <v>681</v>
      </c>
      <c r="S3" s="7">
        <v>170.25</v>
      </c>
      <c r="T3" s="34">
        <v>3</v>
      </c>
      <c r="U3" s="8">
        <v>4</v>
      </c>
      <c r="V3" s="9">
        <v>174.25</v>
      </c>
    </row>
    <row r="4" spans="1:24" x14ac:dyDescent="0.25">
      <c r="A4" s="1" t="s">
        <v>21</v>
      </c>
      <c r="B4" s="2" t="s">
        <v>51</v>
      </c>
      <c r="C4" s="3">
        <v>45777</v>
      </c>
      <c r="D4" s="4" t="s">
        <v>39</v>
      </c>
      <c r="E4" s="5">
        <v>166</v>
      </c>
      <c r="F4" s="17"/>
      <c r="G4" s="32">
        <v>167</v>
      </c>
      <c r="H4" s="17"/>
      <c r="I4" s="5">
        <v>163</v>
      </c>
      <c r="J4" s="17"/>
      <c r="K4" s="5">
        <v>175</v>
      </c>
      <c r="L4" s="17"/>
      <c r="M4" s="5"/>
      <c r="N4" s="17"/>
      <c r="O4" s="5"/>
      <c r="P4" s="17"/>
      <c r="Q4" s="6">
        <v>4</v>
      </c>
      <c r="R4" s="6">
        <v>671</v>
      </c>
      <c r="S4" s="7">
        <v>167.75</v>
      </c>
      <c r="T4" s="34">
        <v>0</v>
      </c>
      <c r="U4" s="8">
        <v>4</v>
      </c>
      <c r="V4" s="9">
        <v>171.75</v>
      </c>
    </row>
    <row r="6" spans="1:24" x14ac:dyDescent="0.25">
      <c r="Q6" s="28">
        <f>SUM(Q2:Q5)</f>
        <v>12</v>
      </c>
      <c r="R6" s="28">
        <f>SUM(R2:R5)</f>
        <v>2033</v>
      </c>
      <c r="S6" s="29">
        <f>SUM(R6/Q6)</f>
        <v>169.41666666666666</v>
      </c>
      <c r="T6" s="28">
        <f>SUM(T2:T5)</f>
        <v>3</v>
      </c>
      <c r="U6" s="28">
        <f>SUM(U2:U5)</f>
        <v>14</v>
      </c>
      <c r="V6" s="30">
        <f>SUM(S6+U6)</f>
        <v>183.41666666666666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22A90DF-7593-4B1B-9BF9-53FD1B338461}"/>
  </hyperlinks>
  <pageMargins left="0.7" right="0.7" top="0.75" bottom="0.75" header="0.3" footer="0.3"/>
  <pageSetup orientation="portrait" horizontalDpi="300" verticalDpi="30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F0D9-6BE5-4A6D-84C8-B8A9B421D5A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152</v>
      </c>
      <c r="C2" s="3">
        <v>45836</v>
      </c>
      <c r="D2" s="4" t="s">
        <v>96</v>
      </c>
      <c r="E2" s="32">
        <v>167</v>
      </c>
      <c r="F2" s="17">
        <v>1</v>
      </c>
      <c r="G2" s="32">
        <v>157</v>
      </c>
      <c r="H2" s="17">
        <v>0</v>
      </c>
      <c r="I2" s="5">
        <v>165</v>
      </c>
      <c r="J2" s="17">
        <v>1</v>
      </c>
      <c r="K2" s="33">
        <v>169</v>
      </c>
      <c r="L2" s="17">
        <v>1</v>
      </c>
      <c r="M2" s="33"/>
      <c r="N2" s="17"/>
      <c r="O2" s="5"/>
      <c r="P2" s="17"/>
      <c r="Q2" s="6">
        <v>4</v>
      </c>
      <c r="R2" s="6">
        <v>658</v>
      </c>
      <c r="S2" s="7">
        <v>164.5</v>
      </c>
      <c r="T2" s="34">
        <v>3</v>
      </c>
      <c r="U2" s="8">
        <v>2</v>
      </c>
      <c r="V2" s="9">
        <v>166.5</v>
      </c>
    </row>
    <row r="4" spans="1:24" x14ac:dyDescent="0.25">
      <c r="Q4" s="28">
        <f>SUM(Q2:Q3)</f>
        <v>4</v>
      </c>
      <c r="R4" s="28">
        <f>SUM(R2:R3)</f>
        <v>658</v>
      </c>
      <c r="S4" s="29">
        <f>SUM(R4/Q4)</f>
        <v>164.5</v>
      </c>
      <c r="T4" s="28">
        <f>SUM(T2:T3)</f>
        <v>3</v>
      </c>
      <c r="U4" s="28">
        <f>SUM(U2:U3)</f>
        <v>2</v>
      </c>
      <c r="V4" s="30">
        <f>SUM(S4+U4)</f>
        <v>166.5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5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OLF 2025'!A1" display="Return to Rankings" xr:uid="{1EC3280C-A312-49B4-859C-76E30EEDE528}"/>
  </hyperlinks>
  <pageMargins left="0.7" right="0.7" top="0.75" bottom="0.75" header="0.3" footer="0.3"/>
  <pageSetup orientation="portrait" horizontalDpi="300" verticalDpi="30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CB94-C7D6-4B65-8E1D-E18A4C297F38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169</v>
      </c>
      <c r="C2" s="3">
        <v>45857</v>
      </c>
      <c r="D2" s="4" t="s">
        <v>63</v>
      </c>
      <c r="E2" s="32">
        <v>191.001</v>
      </c>
      <c r="F2" s="17">
        <v>4</v>
      </c>
      <c r="G2" s="32">
        <v>185</v>
      </c>
      <c r="H2" s="17">
        <v>0</v>
      </c>
      <c r="I2" s="5">
        <v>187</v>
      </c>
      <c r="J2" s="17">
        <v>0</v>
      </c>
      <c r="K2" s="33">
        <v>189</v>
      </c>
      <c r="L2" s="17">
        <v>0</v>
      </c>
      <c r="M2" s="33">
        <v>182</v>
      </c>
      <c r="N2" s="17">
        <v>0</v>
      </c>
      <c r="O2" s="5">
        <v>182</v>
      </c>
      <c r="P2" s="17">
        <v>3</v>
      </c>
      <c r="Q2" s="6">
        <v>6</v>
      </c>
      <c r="R2" s="6">
        <v>1116.001</v>
      </c>
      <c r="S2" s="7">
        <v>186.00016666666667</v>
      </c>
      <c r="T2" s="34">
        <v>7</v>
      </c>
      <c r="U2" s="8">
        <v>10</v>
      </c>
      <c r="V2" s="9">
        <v>196.00016666666667</v>
      </c>
    </row>
    <row r="3" spans="1:24" x14ac:dyDescent="0.25">
      <c r="A3" s="1" t="s">
        <v>21</v>
      </c>
      <c r="B3" s="2" t="s">
        <v>169</v>
      </c>
      <c r="C3" s="3">
        <v>45864</v>
      </c>
      <c r="D3" s="4" t="s">
        <v>63</v>
      </c>
      <c r="E3" s="32">
        <v>189</v>
      </c>
      <c r="F3" s="17">
        <v>1</v>
      </c>
      <c r="G3" s="32">
        <v>177</v>
      </c>
      <c r="H3" s="17">
        <v>0</v>
      </c>
      <c r="I3" s="5">
        <v>191</v>
      </c>
      <c r="J3" s="17">
        <v>0</v>
      </c>
      <c r="K3" s="33">
        <v>184</v>
      </c>
      <c r="L3" s="17">
        <v>1</v>
      </c>
      <c r="M3" s="33"/>
      <c r="N3" s="17"/>
      <c r="O3" s="5"/>
      <c r="P3" s="17"/>
      <c r="Q3" s="6">
        <v>4</v>
      </c>
      <c r="R3" s="6">
        <v>741</v>
      </c>
      <c r="S3" s="7">
        <v>185.25</v>
      </c>
      <c r="T3" s="34">
        <v>2</v>
      </c>
      <c r="U3" s="8">
        <v>5</v>
      </c>
      <c r="V3" s="9">
        <v>190.25</v>
      </c>
    </row>
    <row r="5" spans="1:24" x14ac:dyDescent="0.25">
      <c r="Q5" s="28">
        <f>SUM(Q2:Q4)</f>
        <v>10</v>
      </c>
      <c r="R5" s="28">
        <f>SUM(R2:R4)</f>
        <v>1857.001</v>
      </c>
      <c r="S5" s="29">
        <f>SUM(R5/Q5)</f>
        <v>185.70009999999999</v>
      </c>
      <c r="T5" s="28">
        <f>SUM(T2:T4)</f>
        <v>9</v>
      </c>
      <c r="U5" s="28">
        <f>SUM(U2:U4)</f>
        <v>15</v>
      </c>
      <c r="V5" s="30">
        <f>SUM(S5+U5)</f>
        <v>200.70009999999999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31"/>
    <protectedRange algorithmName="SHA-512" hashValue="ON39YdpmFHfN9f47KpiRvqrKx0V9+erV1CNkpWzYhW/Qyc6aT8rEyCrvauWSYGZK2ia3o7vd3akF07acHAFpOA==" saltValue="yVW9XmDwTqEnmpSGai0KYg==" spinCount="100000" sqref="D2" name="Range1_1_22"/>
    <protectedRange algorithmName="SHA-512" hashValue="ON39YdpmFHfN9f47KpiRvqrKx0V9+erV1CNkpWzYhW/Qyc6aT8rEyCrvauWSYGZK2ia3o7vd3akF07acHAFpOA==" saltValue="yVW9XmDwTqEnmpSGai0KYg==" spinCount="100000" sqref="T2" name="Range1_3_5_24"/>
  </protectedRanges>
  <hyperlinks>
    <hyperlink ref="X1" location="'OLF 2025'!A1" display="Return to Rankings" xr:uid="{B94F479C-D956-42DE-BE41-A80E3745AD5E}"/>
  </hyperlinks>
  <pageMargins left="0.7" right="0.7" top="0.75" bottom="0.75" header="0.3" footer="0.3"/>
  <pageSetup orientation="portrait" horizontalDpi="300" verticalDpi="30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028F3-3800-475C-9578-09506A14680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124</v>
      </c>
      <c r="C2" s="3">
        <v>45808</v>
      </c>
      <c r="D2" s="4" t="s">
        <v>69</v>
      </c>
      <c r="E2" s="32">
        <v>177</v>
      </c>
      <c r="F2" s="17"/>
      <c r="G2" s="32">
        <v>186</v>
      </c>
      <c r="H2" s="17">
        <v>1</v>
      </c>
      <c r="I2" s="5">
        <v>177</v>
      </c>
      <c r="J2" s="17">
        <v>2</v>
      </c>
      <c r="K2" s="33">
        <v>183</v>
      </c>
      <c r="L2" s="17">
        <v>1</v>
      </c>
      <c r="M2" s="33">
        <v>180</v>
      </c>
      <c r="N2" s="17">
        <v>1</v>
      </c>
      <c r="O2" s="5">
        <v>185</v>
      </c>
      <c r="P2" s="17">
        <v>1</v>
      </c>
      <c r="Q2" s="6">
        <v>6</v>
      </c>
      <c r="R2" s="6">
        <v>1088</v>
      </c>
      <c r="S2" s="7">
        <v>181.33333333333334</v>
      </c>
      <c r="T2" s="34">
        <v>6</v>
      </c>
      <c r="U2" s="8">
        <v>16</v>
      </c>
      <c r="V2" s="9">
        <v>197.33333333333334</v>
      </c>
    </row>
    <row r="4" spans="1:24" x14ac:dyDescent="0.25">
      <c r="Q4" s="28">
        <f>SUM(Q2:Q3)</f>
        <v>6</v>
      </c>
      <c r="R4" s="28">
        <f>SUM(R2:R3)</f>
        <v>1088</v>
      </c>
      <c r="S4" s="29">
        <f>SUM(R4/Q4)</f>
        <v>181.33333333333334</v>
      </c>
      <c r="T4" s="28">
        <f>SUM(T2:T3)</f>
        <v>6</v>
      </c>
      <c r="U4" s="28">
        <f>SUM(U2:U3)</f>
        <v>16</v>
      </c>
      <c r="V4" s="30">
        <f>SUM(S4+U4)</f>
        <v>197.33333333333334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3997EF6-AF2A-43B7-B96E-F318FC66A6CD}"/>
  </hyperlinks>
  <pageMargins left="0.7" right="0.7" top="0.75" bottom="0.75" header="0.3" footer="0.3"/>
  <pageSetup orientation="portrait" horizontalDpi="300" verticalDpi="30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29DFA-07CE-413A-B326-45BB3688D58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158</v>
      </c>
      <c r="C2" s="3">
        <v>45839</v>
      </c>
      <c r="D2" s="4" t="s">
        <v>36</v>
      </c>
      <c r="E2" s="32">
        <v>182</v>
      </c>
      <c r="F2" s="17">
        <v>1</v>
      </c>
      <c r="G2" s="32">
        <v>180</v>
      </c>
      <c r="H2" s="17">
        <v>1</v>
      </c>
      <c r="I2" s="5">
        <v>184</v>
      </c>
      <c r="J2" s="17">
        <v>3</v>
      </c>
      <c r="K2" s="33">
        <v>184</v>
      </c>
      <c r="L2" s="17">
        <v>0</v>
      </c>
      <c r="M2" s="33"/>
      <c r="N2" s="17"/>
      <c r="O2" s="5"/>
      <c r="P2" s="17"/>
      <c r="Q2" s="6">
        <v>4</v>
      </c>
      <c r="R2" s="6">
        <v>730</v>
      </c>
      <c r="S2" s="7">
        <v>182.5</v>
      </c>
      <c r="T2" s="34">
        <v>5</v>
      </c>
      <c r="U2" s="8">
        <v>6</v>
      </c>
      <c r="V2" s="9">
        <v>188.5</v>
      </c>
    </row>
    <row r="4" spans="1:24" x14ac:dyDescent="0.25">
      <c r="Q4" s="28">
        <f>SUM(Q2:Q3)</f>
        <v>4</v>
      </c>
      <c r="R4" s="28">
        <f>SUM(R2:R3)</f>
        <v>730</v>
      </c>
      <c r="S4" s="29">
        <f>SUM(R4/Q4)</f>
        <v>182.5</v>
      </c>
      <c r="T4" s="28">
        <f>SUM(T2:T3)</f>
        <v>5</v>
      </c>
      <c r="U4" s="28">
        <f>SUM(U2:U3)</f>
        <v>6</v>
      </c>
      <c r="V4" s="30">
        <f>SUM(S4+U4)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0_2"/>
    <protectedRange algorithmName="SHA-512" hashValue="ON39YdpmFHfN9f47KpiRvqrKx0V9+erV1CNkpWzYhW/Qyc6aT8rEyCrvauWSYGZK2ia3o7vd3akF07acHAFpOA==" saltValue="yVW9XmDwTqEnmpSGai0KYg==" spinCount="100000" sqref="D2" name="Range1_1_8_3"/>
    <protectedRange algorithmName="SHA-512" hashValue="ON39YdpmFHfN9f47KpiRvqrKx0V9+erV1CNkpWzYhW/Qyc6aT8rEyCrvauWSYGZK2ia3o7vd3akF07acHAFpOA==" saltValue="yVW9XmDwTqEnmpSGai0KYg==" spinCount="100000" sqref="T2" name="Range1_3_5_7_3"/>
  </protectedRanges>
  <hyperlinks>
    <hyperlink ref="X1" location="'OLF 2025'!A1" display="Return to Rankings" xr:uid="{2E4BFD4D-5BCD-4F77-95B7-EC872D82FAA7}"/>
  </hyperlinks>
  <pageMargins left="0.7" right="0.7" top="0.75" bottom="0.75" header="0.3" footer="0.3"/>
  <pageSetup orientation="portrait" horizontalDpi="300" verticalDpi="30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A1522-EC08-413E-ACF0-850B9BE49BF9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113</v>
      </c>
      <c r="C2" s="3">
        <v>45783</v>
      </c>
      <c r="D2" s="4" t="s">
        <v>114</v>
      </c>
      <c r="E2" s="32">
        <v>191</v>
      </c>
      <c r="F2" s="17">
        <v>1</v>
      </c>
      <c r="G2" s="32">
        <v>190</v>
      </c>
      <c r="H2" s="17">
        <v>2</v>
      </c>
      <c r="I2" s="5">
        <v>188</v>
      </c>
      <c r="J2" s="17">
        <v>3</v>
      </c>
      <c r="K2" s="33"/>
      <c r="L2" s="17"/>
      <c r="M2" s="33"/>
      <c r="N2" s="17"/>
      <c r="O2" s="5"/>
      <c r="P2" s="17"/>
      <c r="Q2" s="6">
        <v>3</v>
      </c>
      <c r="R2" s="6">
        <v>569</v>
      </c>
      <c r="S2" s="7">
        <v>189.66666666666666</v>
      </c>
      <c r="T2" s="34">
        <v>6</v>
      </c>
      <c r="U2" s="8">
        <v>6</v>
      </c>
      <c r="V2" s="9">
        <v>195.66666666666666</v>
      </c>
    </row>
    <row r="3" spans="1:24" x14ac:dyDescent="0.25">
      <c r="A3" s="1" t="s">
        <v>21</v>
      </c>
      <c r="B3" s="2" t="s">
        <v>113</v>
      </c>
      <c r="C3" s="3">
        <v>45811</v>
      </c>
      <c r="D3" s="4" t="s">
        <v>126</v>
      </c>
      <c r="E3" s="32">
        <v>195</v>
      </c>
      <c r="F3" s="17">
        <v>1</v>
      </c>
      <c r="G3" s="32">
        <v>192</v>
      </c>
      <c r="H3" s="17">
        <v>2</v>
      </c>
      <c r="I3" s="5">
        <v>196</v>
      </c>
      <c r="J3" s="17">
        <v>3</v>
      </c>
      <c r="K3" s="33"/>
      <c r="L3" s="17"/>
      <c r="M3" s="33"/>
      <c r="N3" s="17"/>
      <c r="O3" s="5"/>
      <c r="P3" s="17"/>
      <c r="Q3" s="6">
        <v>3</v>
      </c>
      <c r="R3" s="6">
        <v>583</v>
      </c>
      <c r="S3" s="7">
        <v>194.33333333333334</v>
      </c>
      <c r="T3" s="34">
        <v>6</v>
      </c>
      <c r="U3" s="8">
        <v>8</v>
      </c>
      <c r="V3" s="9">
        <v>202.33333333333334</v>
      </c>
    </row>
    <row r="4" spans="1:24" x14ac:dyDescent="0.25">
      <c r="A4" s="1" t="s">
        <v>21</v>
      </c>
      <c r="B4" s="2" t="s">
        <v>113</v>
      </c>
      <c r="C4" s="3">
        <v>42176</v>
      </c>
      <c r="D4" s="4" t="s">
        <v>126</v>
      </c>
      <c r="E4" s="32">
        <v>189</v>
      </c>
      <c r="F4" s="17">
        <v>2</v>
      </c>
      <c r="G4" s="32">
        <v>192</v>
      </c>
      <c r="H4" s="17">
        <v>1</v>
      </c>
      <c r="I4" s="5">
        <v>187</v>
      </c>
      <c r="J4" s="17">
        <v>2</v>
      </c>
      <c r="K4" s="33">
        <v>183</v>
      </c>
      <c r="L4" s="17">
        <v>2</v>
      </c>
      <c r="M4" s="33">
        <v>193</v>
      </c>
      <c r="N4" s="17">
        <v>0</v>
      </c>
      <c r="O4" s="5">
        <v>193</v>
      </c>
      <c r="P4" s="17">
        <v>1</v>
      </c>
      <c r="Q4" s="6">
        <v>6</v>
      </c>
      <c r="R4" s="6">
        <v>1137</v>
      </c>
      <c r="S4" s="7">
        <v>189.5</v>
      </c>
      <c r="T4" s="34">
        <v>8</v>
      </c>
      <c r="U4" s="8">
        <v>16</v>
      </c>
      <c r="V4" s="9">
        <v>205.5</v>
      </c>
    </row>
    <row r="5" spans="1:24" x14ac:dyDescent="0.25">
      <c r="A5" s="1" t="s">
        <v>21</v>
      </c>
      <c r="B5" s="2" t="s">
        <v>113</v>
      </c>
      <c r="C5" s="3">
        <v>45839</v>
      </c>
      <c r="D5" s="4" t="s">
        <v>126</v>
      </c>
      <c r="E5" s="32">
        <v>185</v>
      </c>
      <c r="F5" s="17">
        <v>0</v>
      </c>
      <c r="G5" s="32">
        <v>187</v>
      </c>
      <c r="H5" s="17">
        <v>2</v>
      </c>
      <c r="I5" s="5">
        <v>194</v>
      </c>
      <c r="J5" s="17">
        <v>1</v>
      </c>
      <c r="K5" s="33"/>
      <c r="L5" s="17"/>
      <c r="M5" s="33"/>
      <c r="N5" s="17"/>
      <c r="O5" s="5"/>
      <c r="P5" s="17"/>
      <c r="Q5" s="6">
        <v>3</v>
      </c>
      <c r="R5" s="6">
        <v>566</v>
      </c>
      <c r="S5" s="7">
        <v>188.66666666666666</v>
      </c>
      <c r="T5" s="34">
        <v>3</v>
      </c>
      <c r="U5" s="8">
        <v>4</v>
      </c>
      <c r="V5" s="9">
        <v>192.66666666666666</v>
      </c>
    </row>
    <row r="6" spans="1:24" x14ac:dyDescent="0.25">
      <c r="A6" s="1" t="s">
        <v>21</v>
      </c>
      <c r="B6" s="2" t="s">
        <v>113</v>
      </c>
      <c r="C6" s="3">
        <v>45843</v>
      </c>
      <c r="D6" s="4" t="s">
        <v>126</v>
      </c>
      <c r="E6" s="32">
        <v>190</v>
      </c>
      <c r="F6" s="17">
        <v>4</v>
      </c>
      <c r="G6" s="32">
        <v>192</v>
      </c>
      <c r="H6" s="17">
        <v>2</v>
      </c>
      <c r="I6" s="5">
        <v>188</v>
      </c>
      <c r="J6" s="17">
        <v>0</v>
      </c>
      <c r="K6" s="33">
        <v>188</v>
      </c>
      <c r="L6" s="17">
        <v>3</v>
      </c>
      <c r="M6" s="33">
        <v>189</v>
      </c>
      <c r="N6" s="17">
        <v>1</v>
      </c>
      <c r="O6" s="5"/>
      <c r="P6" s="17"/>
      <c r="Q6" s="6">
        <v>5</v>
      </c>
      <c r="R6" s="6">
        <v>947</v>
      </c>
      <c r="S6" s="7">
        <v>189.4</v>
      </c>
      <c r="T6" s="34">
        <v>10</v>
      </c>
      <c r="U6" s="8">
        <v>3</v>
      </c>
      <c r="V6" s="9">
        <v>192.4</v>
      </c>
    </row>
    <row r="7" spans="1:24" x14ac:dyDescent="0.25">
      <c r="A7" s="1" t="s">
        <v>21</v>
      </c>
      <c r="B7" s="2" t="s">
        <v>113</v>
      </c>
      <c r="C7" s="3">
        <v>45867</v>
      </c>
      <c r="D7" s="4" t="s">
        <v>126</v>
      </c>
      <c r="E7" s="32">
        <v>187</v>
      </c>
      <c r="F7" s="17">
        <v>2</v>
      </c>
      <c r="G7" s="32">
        <v>191</v>
      </c>
      <c r="H7" s="17">
        <v>1</v>
      </c>
      <c r="I7" s="5">
        <v>185</v>
      </c>
      <c r="J7" s="17">
        <v>2</v>
      </c>
      <c r="K7" s="33"/>
      <c r="L7" s="17"/>
      <c r="M7" s="33"/>
      <c r="N7" s="17"/>
      <c r="O7" s="5"/>
      <c r="P7" s="17"/>
      <c r="Q7" s="6">
        <v>3</v>
      </c>
      <c r="R7" s="6">
        <v>563</v>
      </c>
      <c r="S7" s="7">
        <v>187.66666666666666</v>
      </c>
      <c r="T7" s="34">
        <v>5</v>
      </c>
      <c r="U7" s="8">
        <v>4</v>
      </c>
      <c r="V7" s="9">
        <v>191.66666666666666</v>
      </c>
    </row>
    <row r="8" spans="1:24" x14ac:dyDescent="0.25">
      <c r="A8" s="1" t="s">
        <v>21</v>
      </c>
      <c r="B8" s="2" t="s">
        <v>113</v>
      </c>
      <c r="C8" s="3">
        <v>45874</v>
      </c>
      <c r="D8" s="4" t="s">
        <v>126</v>
      </c>
      <c r="E8" s="5">
        <v>190</v>
      </c>
      <c r="F8" s="17">
        <v>1</v>
      </c>
      <c r="G8" s="32">
        <v>189</v>
      </c>
      <c r="H8" s="17">
        <v>1</v>
      </c>
      <c r="I8" s="5">
        <v>189</v>
      </c>
      <c r="J8" s="17">
        <v>2</v>
      </c>
      <c r="K8" s="5"/>
      <c r="L8" s="17"/>
      <c r="M8" s="5"/>
      <c r="N8" s="17"/>
      <c r="O8" s="5"/>
      <c r="P8" s="17"/>
      <c r="Q8" s="6">
        <v>3</v>
      </c>
      <c r="R8" s="6">
        <v>568</v>
      </c>
      <c r="S8" s="7">
        <v>189.33333333333334</v>
      </c>
      <c r="T8" s="34">
        <v>4</v>
      </c>
      <c r="U8" s="8">
        <v>3</v>
      </c>
      <c r="V8" s="9">
        <v>192.33333333333334</v>
      </c>
    </row>
    <row r="9" spans="1:24" x14ac:dyDescent="0.25">
      <c r="A9" s="1" t="s">
        <v>21</v>
      </c>
      <c r="B9" s="2" t="s">
        <v>113</v>
      </c>
      <c r="C9" s="3">
        <v>45879</v>
      </c>
      <c r="D9" s="4" t="s">
        <v>37</v>
      </c>
      <c r="E9" s="5">
        <v>186</v>
      </c>
      <c r="F9" s="17">
        <v>1</v>
      </c>
      <c r="G9" s="32">
        <v>194</v>
      </c>
      <c r="H9" s="17">
        <v>2</v>
      </c>
      <c r="I9" s="5">
        <v>185.001</v>
      </c>
      <c r="J9" s="17">
        <v>2</v>
      </c>
      <c r="K9" s="5">
        <v>186</v>
      </c>
      <c r="L9" s="17">
        <v>3</v>
      </c>
      <c r="M9" s="5">
        <v>186</v>
      </c>
      <c r="N9" s="17"/>
      <c r="O9" s="5">
        <v>188</v>
      </c>
      <c r="P9" s="17">
        <v>1</v>
      </c>
      <c r="Q9" s="6">
        <v>6</v>
      </c>
      <c r="R9" s="6">
        <v>1125.001</v>
      </c>
      <c r="S9" s="7">
        <v>187.50016666666667</v>
      </c>
      <c r="T9" s="34">
        <v>9</v>
      </c>
      <c r="U9" s="8">
        <v>4</v>
      </c>
      <c r="V9" s="9">
        <v>191.50016666666667</v>
      </c>
    </row>
    <row r="11" spans="1:24" x14ac:dyDescent="0.25">
      <c r="Q11" s="28">
        <f>SUM(Q2:Q10)</f>
        <v>32</v>
      </c>
      <c r="R11" s="28">
        <f>SUM(R2:R10)</f>
        <v>6058.0010000000002</v>
      </c>
      <c r="S11" s="29">
        <f>SUM(R11/Q11)</f>
        <v>189.31253125000001</v>
      </c>
      <c r="T11" s="28">
        <f>SUM(T2:T10)</f>
        <v>51</v>
      </c>
      <c r="U11" s="28">
        <f>SUM(U2:U10)</f>
        <v>48</v>
      </c>
      <c r="V11" s="30">
        <f>SUM(S11+U11)</f>
        <v>237.31253125000001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7_1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  <protectedRange algorithmName="SHA-512" hashValue="ON39YdpmFHfN9f47KpiRvqrKx0V9+erV1CNkpWzYhW/Qyc6aT8rEyCrvauWSYGZK2ia3o7vd3akF07acHAFpOA==" saltValue="yVW9XmDwTqEnmpSGai0KYg==" spinCount="100000" sqref="E5:P5 B5:C5" name="Range1_10_2"/>
    <protectedRange algorithmName="SHA-512" hashValue="ON39YdpmFHfN9f47KpiRvqrKx0V9+erV1CNkpWzYhW/Qyc6aT8rEyCrvauWSYGZK2ia3o7vd3akF07acHAFpOA==" saltValue="yVW9XmDwTqEnmpSGai0KYg==" spinCount="100000" sqref="D5" name="Range1_1_8_3"/>
    <protectedRange algorithmName="SHA-512" hashValue="ON39YdpmFHfN9f47KpiRvqrKx0V9+erV1CNkpWzYhW/Qyc6aT8rEyCrvauWSYGZK2ia3o7vd3akF07acHAFpOA==" saltValue="yVW9XmDwTqEnmpSGai0KYg==" spinCount="100000" sqref="T5" name="Range1_3_5_7_3"/>
    <protectedRange algorithmName="SHA-512" hashValue="ON39YdpmFHfN9f47KpiRvqrKx0V9+erV1CNkpWzYhW/Qyc6aT8rEyCrvauWSYGZK2ia3o7vd3akF07acHAFpOA==" saltValue="yVW9XmDwTqEnmpSGai0KYg==" spinCount="100000" sqref="E7:P7 B7:C7" name="Range1_3"/>
    <protectedRange algorithmName="SHA-512" hashValue="ON39YdpmFHfN9f47KpiRvqrKx0V9+erV1CNkpWzYhW/Qyc6aT8rEyCrvauWSYGZK2ia3o7vd3akF07acHAFpOA==" saltValue="yVW9XmDwTqEnmpSGai0KYg==" spinCount="100000" sqref="D7" name="Range1_1_2"/>
    <protectedRange algorithmName="SHA-512" hashValue="ON39YdpmFHfN9f47KpiRvqrKx0V9+erV1CNkpWzYhW/Qyc6aT8rEyCrvauWSYGZK2ia3o7vd3akF07acHAFpOA==" saltValue="yVW9XmDwTqEnmpSGai0KYg==" spinCount="100000" sqref="T7" name="Range1_3_5_2"/>
  </protectedRanges>
  <hyperlinks>
    <hyperlink ref="X1" location="'OLF 2025'!A1" display="Return to Rankings" xr:uid="{7611EF86-6A88-4831-9F7A-25B2BE45CA95}"/>
  </hyperlinks>
  <pageMargins left="0.7" right="0.7" top="0.75" bottom="0.75" header="0.3" footer="0.3"/>
  <pageSetup orientation="portrait" horizontalDpi="300" verticalDpi="30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DE8D0-AC95-4D2E-B9A6-B648DDF7EC6D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104</v>
      </c>
      <c r="C2" s="3">
        <v>45781</v>
      </c>
      <c r="D2" s="4" t="s">
        <v>106</v>
      </c>
      <c r="E2" s="5">
        <v>184</v>
      </c>
      <c r="F2" s="17">
        <v>0</v>
      </c>
      <c r="G2" s="32">
        <v>182</v>
      </c>
      <c r="H2" s="17">
        <v>0</v>
      </c>
      <c r="I2" s="5">
        <v>189</v>
      </c>
      <c r="J2" s="17">
        <v>2</v>
      </c>
      <c r="K2" s="5">
        <v>189</v>
      </c>
      <c r="L2" s="17">
        <v>2</v>
      </c>
      <c r="M2" s="5"/>
      <c r="N2" s="17"/>
      <c r="O2" s="5"/>
      <c r="P2" s="17"/>
      <c r="Q2" s="6">
        <v>4</v>
      </c>
      <c r="R2" s="6">
        <v>744</v>
      </c>
      <c r="S2" s="7">
        <v>186</v>
      </c>
      <c r="T2" s="34">
        <v>4</v>
      </c>
      <c r="U2" s="8">
        <v>13</v>
      </c>
      <c r="V2" s="9">
        <v>199</v>
      </c>
    </row>
    <row r="3" spans="1:24" x14ac:dyDescent="0.25">
      <c r="A3" s="1" t="s">
        <v>21</v>
      </c>
      <c r="B3" s="2" t="s">
        <v>127</v>
      </c>
      <c r="C3" s="3">
        <v>45809</v>
      </c>
      <c r="D3" s="4" t="s">
        <v>106</v>
      </c>
      <c r="E3" s="5">
        <v>179</v>
      </c>
      <c r="F3" s="17">
        <v>1</v>
      </c>
      <c r="G3" s="32">
        <v>181</v>
      </c>
      <c r="H3" s="17">
        <v>0</v>
      </c>
      <c r="I3" s="5">
        <v>183</v>
      </c>
      <c r="J3" s="17">
        <v>0</v>
      </c>
      <c r="K3" s="5">
        <v>186</v>
      </c>
      <c r="L3" s="17">
        <v>1</v>
      </c>
      <c r="M3" s="5"/>
      <c r="N3" s="17"/>
      <c r="O3" s="5"/>
      <c r="P3" s="17"/>
      <c r="Q3" s="6">
        <v>4</v>
      </c>
      <c r="R3" s="6">
        <v>729</v>
      </c>
      <c r="S3" s="7">
        <v>182.25</v>
      </c>
      <c r="T3" s="34">
        <v>2</v>
      </c>
      <c r="U3" s="8">
        <v>5</v>
      </c>
      <c r="V3" s="9">
        <v>187.25</v>
      </c>
    </row>
    <row r="4" spans="1:24" x14ac:dyDescent="0.25">
      <c r="A4" s="1" t="s">
        <v>21</v>
      </c>
      <c r="B4" s="2" t="s">
        <v>127</v>
      </c>
      <c r="C4" s="3">
        <v>45837</v>
      </c>
      <c r="D4" s="4" t="s">
        <v>106</v>
      </c>
      <c r="E4" s="32">
        <v>188</v>
      </c>
      <c r="F4" s="17">
        <v>1</v>
      </c>
      <c r="G4" s="32">
        <v>176</v>
      </c>
      <c r="H4" s="17">
        <v>0</v>
      </c>
      <c r="I4" s="5">
        <v>187</v>
      </c>
      <c r="J4" s="17">
        <v>1</v>
      </c>
      <c r="K4" s="33">
        <v>180</v>
      </c>
      <c r="L4" s="17">
        <v>1</v>
      </c>
      <c r="M4" s="33"/>
      <c r="N4" s="17"/>
      <c r="O4" s="5"/>
      <c r="P4" s="17"/>
      <c r="Q4" s="6">
        <v>4</v>
      </c>
      <c r="R4" s="6">
        <v>731</v>
      </c>
      <c r="S4" s="7">
        <v>182.75</v>
      </c>
      <c r="T4" s="34">
        <v>3</v>
      </c>
      <c r="U4" s="8">
        <v>3</v>
      </c>
      <c r="V4" s="9">
        <v>185.75</v>
      </c>
    </row>
    <row r="5" spans="1:24" x14ac:dyDescent="0.25">
      <c r="A5" s="1" t="s">
        <v>21</v>
      </c>
      <c r="B5" s="2" t="s">
        <v>104</v>
      </c>
      <c r="C5" s="3">
        <v>45879</v>
      </c>
      <c r="D5" s="4" t="s">
        <v>106</v>
      </c>
      <c r="E5" s="32">
        <v>185</v>
      </c>
      <c r="F5" s="17">
        <v>1</v>
      </c>
      <c r="G5" s="32">
        <v>182</v>
      </c>
      <c r="H5" s="17">
        <v>1</v>
      </c>
      <c r="I5" s="5">
        <v>181</v>
      </c>
      <c r="J5" s="17">
        <v>3</v>
      </c>
      <c r="K5" s="33">
        <v>188</v>
      </c>
      <c r="L5" s="17">
        <v>2</v>
      </c>
      <c r="M5" s="33"/>
      <c r="N5" s="17"/>
      <c r="O5" s="5"/>
      <c r="P5" s="17"/>
      <c r="Q5" s="6">
        <v>4</v>
      </c>
      <c r="R5" s="6">
        <v>736</v>
      </c>
      <c r="S5" s="7">
        <v>184</v>
      </c>
      <c r="T5" s="34">
        <v>7</v>
      </c>
      <c r="U5" s="8">
        <v>3</v>
      </c>
      <c r="V5" s="9">
        <v>187</v>
      </c>
    </row>
    <row r="7" spans="1:24" x14ac:dyDescent="0.25">
      <c r="Q7" s="28">
        <f>SUM(Q2:Q6)</f>
        <v>16</v>
      </c>
      <c r="R7" s="28">
        <f>SUM(R2:R6)</f>
        <v>2940</v>
      </c>
      <c r="S7" s="29">
        <f>SUM(R7/Q7)</f>
        <v>183.75</v>
      </c>
      <c r="T7" s="28">
        <f>SUM(T2:T6)</f>
        <v>16</v>
      </c>
      <c r="U7" s="28">
        <f>SUM(U2:U6)</f>
        <v>24</v>
      </c>
      <c r="V7" s="30">
        <f>SUM(S7+U7)</f>
        <v>207.75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T2" name="Range1_3_5_1_2"/>
    <protectedRange algorithmName="SHA-512" hashValue="ON39YdpmFHfN9f47KpiRvqrKx0V9+erV1CNkpWzYhW/Qyc6aT8rEyCrvauWSYGZK2ia3o7vd3akF07acHAFpOA==" saltValue="yVW9XmDwTqEnmpSGai0KYg==" spinCount="100000" sqref="B3:C3 E3:P3" name="Range1_7_1"/>
    <protectedRange algorithmName="SHA-512" hashValue="ON39YdpmFHfN9f47KpiRvqrKx0V9+erV1CNkpWzYhW/Qyc6aT8rEyCrvauWSYGZK2ia3o7vd3akF07acHAFpOA==" saltValue="yVW9XmDwTqEnmpSGai0KYg==" spinCount="100000" sqref="D3" name="Range1_1_7"/>
    <protectedRange algorithmName="SHA-512" hashValue="ON39YdpmFHfN9f47KpiRvqrKx0V9+erV1CNkpWzYhW/Qyc6aT8rEyCrvauWSYGZK2ia3o7vd3akF07acHAFpOA==" saltValue="yVW9XmDwTqEnmpSGai0KYg==" spinCount="100000" sqref="T3" name="Range1_3_5_7"/>
  </protectedRanges>
  <hyperlinks>
    <hyperlink ref="X1" location="'OLF 2025'!A1" display="Return to Rankings" xr:uid="{24B3AE08-CEE2-438F-96B1-AC76303F0A78}"/>
  </hyperlinks>
  <pageMargins left="0.7" right="0.7" top="0.75" bottom="0.75" header="0.3" footer="0.3"/>
  <pageSetup orientation="portrait" horizontalDpi="300" verticalDpi="30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73F4D-E3C4-413C-8A62-4A4547A35D5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159</v>
      </c>
      <c r="C2" s="3">
        <v>45843</v>
      </c>
      <c r="D2" s="4" t="s">
        <v>55</v>
      </c>
      <c r="E2" s="5">
        <v>159</v>
      </c>
      <c r="F2" s="17">
        <v>0</v>
      </c>
      <c r="G2" s="32">
        <v>162</v>
      </c>
      <c r="H2" s="17">
        <v>0</v>
      </c>
      <c r="I2" s="5">
        <v>160</v>
      </c>
      <c r="J2" s="17">
        <v>0</v>
      </c>
      <c r="K2" s="5">
        <v>162</v>
      </c>
      <c r="L2" s="17">
        <v>0</v>
      </c>
      <c r="M2" s="5"/>
      <c r="N2" s="17"/>
      <c r="O2" s="5"/>
      <c r="P2" s="17"/>
      <c r="Q2" s="6">
        <v>4</v>
      </c>
      <c r="R2" s="6">
        <v>643</v>
      </c>
      <c r="S2" s="7">
        <v>160.75</v>
      </c>
      <c r="T2" s="34">
        <v>0</v>
      </c>
      <c r="U2" s="8">
        <v>2</v>
      </c>
      <c r="V2" s="9">
        <v>162.75</v>
      </c>
    </row>
    <row r="4" spans="1:24" x14ac:dyDescent="0.25">
      <c r="Q4" s="28">
        <f>SUM(Q2:Q3)</f>
        <v>4</v>
      </c>
      <c r="R4" s="28">
        <f>SUM(R2:R3)</f>
        <v>643</v>
      </c>
      <c r="S4" s="29">
        <f>SUM(R4/Q4)</f>
        <v>160.75</v>
      </c>
      <c r="T4" s="28">
        <f>SUM(T2:T3)</f>
        <v>0</v>
      </c>
      <c r="U4" s="28">
        <f>SUM(U2:U3)</f>
        <v>2</v>
      </c>
      <c r="V4" s="30">
        <f>SUM(S4+U4)</f>
        <v>162.75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D3A8213-E5E7-453B-8C6B-BA90DFBA3B28}"/>
  </hyperlinks>
  <pageMargins left="0.7" right="0.7" top="0.75" bottom="0.75" header="0.3" footer="0.3"/>
  <pageSetup orientation="portrait" horizontalDpi="300" verticalDpi="30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0DF6-050A-47CA-A69D-794FCE86F9C4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60</v>
      </c>
      <c r="C2" s="3">
        <v>45731</v>
      </c>
      <c r="D2" s="4" t="s">
        <v>63</v>
      </c>
      <c r="E2" s="45">
        <v>189</v>
      </c>
      <c r="F2" s="46">
        <v>1</v>
      </c>
      <c r="G2" s="45">
        <v>185</v>
      </c>
      <c r="H2" s="46">
        <v>2</v>
      </c>
      <c r="I2" s="45">
        <v>185</v>
      </c>
      <c r="J2" s="46">
        <v>0</v>
      </c>
      <c r="K2" s="45">
        <v>185</v>
      </c>
      <c r="L2" s="46">
        <v>0</v>
      </c>
      <c r="M2" s="47"/>
      <c r="N2" s="47"/>
      <c r="O2" s="47"/>
      <c r="P2" s="47"/>
      <c r="Q2" s="6">
        <v>4</v>
      </c>
      <c r="R2" s="6">
        <v>744</v>
      </c>
      <c r="S2" s="7">
        <v>186</v>
      </c>
      <c r="T2" s="34">
        <v>3</v>
      </c>
      <c r="U2" s="8">
        <v>6</v>
      </c>
      <c r="V2" s="9">
        <v>192</v>
      </c>
    </row>
    <row r="3" spans="1:24" x14ac:dyDescent="0.25">
      <c r="A3" s="1" t="s">
        <v>21</v>
      </c>
      <c r="B3" s="2" t="s">
        <v>60</v>
      </c>
      <c r="C3" s="3">
        <v>45745</v>
      </c>
      <c r="D3" s="4" t="s">
        <v>63</v>
      </c>
      <c r="E3" s="32">
        <v>178</v>
      </c>
      <c r="F3" s="17">
        <v>0</v>
      </c>
      <c r="G3" s="32">
        <v>186</v>
      </c>
      <c r="H3" s="17">
        <v>2</v>
      </c>
      <c r="I3" s="5">
        <v>190</v>
      </c>
      <c r="J3" s="17">
        <v>1</v>
      </c>
      <c r="K3" s="33">
        <v>193</v>
      </c>
      <c r="L3" s="17">
        <v>1</v>
      </c>
      <c r="M3" s="33"/>
      <c r="N3" s="17"/>
      <c r="O3" s="5"/>
      <c r="P3" s="17"/>
      <c r="Q3" s="6">
        <v>4</v>
      </c>
      <c r="R3" s="6">
        <v>747</v>
      </c>
      <c r="S3" s="7">
        <v>186.75</v>
      </c>
      <c r="T3" s="34">
        <v>4</v>
      </c>
      <c r="U3" s="8">
        <v>4</v>
      </c>
      <c r="V3" s="9">
        <v>190.75</v>
      </c>
    </row>
    <row r="4" spans="1:24" x14ac:dyDescent="0.25">
      <c r="A4" s="1" t="s">
        <v>21</v>
      </c>
      <c r="B4" s="2" t="s">
        <v>60</v>
      </c>
      <c r="C4" s="3">
        <v>45766</v>
      </c>
      <c r="D4" s="4" t="s">
        <v>63</v>
      </c>
      <c r="E4" s="32">
        <v>188</v>
      </c>
      <c r="F4" s="17">
        <v>2</v>
      </c>
      <c r="G4" s="32">
        <v>189</v>
      </c>
      <c r="H4" s="17">
        <v>2</v>
      </c>
      <c r="I4" s="5">
        <v>186</v>
      </c>
      <c r="J4" s="17">
        <v>0</v>
      </c>
      <c r="K4" s="33">
        <v>173</v>
      </c>
      <c r="L4" s="17">
        <v>2</v>
      </c>
      <c r="M4" s="33"/>
      <c r="N4" s="17"/>
      <c r="O4" s="5"/>
      <c r="P4" s="17"/>
      <c r="Q4" s="6">
        <v>4</v>
      </c>
      <c r="R4" s="6">
        <v>736</v>
      </c>
      <c r="S4" s="7">
        <v>184</v>
      </c>
      <c r="T4" s="34">
        <v>6</v>
      </c>
      <c r="U4" s="8">
        <v>9</v>
      </c>
      <c r="V4" s="9">
        <v>193</v>
      </c>
    </row>
    <row r="5" spans="1:24" x14ac:dyDescent="0.25">
      <c r="A5" s="1" t="s">
        <v>21</v>
      </c>
      <c r="B5" s="2" t="s">
        <v>60</v>
      </c>
      <c r="C5" s="3">
        <v>45808</v>
      </c>
      <c r="D5" s="4" t="s">
        <v>63</v>
      </c>
      <c r="E5" s="32">
        <v>189</v>
      </c>
      <c r="F5" s="38">
        <v>1</v>
      </c>
      <c r="G5" s="32">
        <v>189</v>
      </c>
      <c r="H5" s="38">
        <v>1</v>
      </c>
      <c r="I5" s="38">
        <v>182</v>
      </c>
      <c r="J5" s="38">
        <v>2</v>
      </c>
      <c r="K5" s="32">
        <v>192</v>
      </c>
      <c r="L5" s="38">
        <v>1</v>
      </c>
      <c r="M5" s="33"/>
      <c r="N5" s="17"/>
      <c r="O5" s="5"/>
      <c r="P5" s="17"/>
      <c r="Q5" s="6">
        <v>4</v>
      </c>
      <c r="R5" s="6">
        <v>752</v>
      </c>
      <c r="S5" s="7">
        <v>188</v>
      </c>
      <c r="T5" s="34">
        <v>5</v>
      </c>
      <c r="U5" s="8">
        <v>9</v>
      </c>
      <c r="V5" s="9">
        <v>199</v>
      </c>
    </row>
    <row r="6" spans="1:24" x14ac:dyDescent="0.25">
      <c r="A6" s="1" t="s">
        <v>21</v>
      </c>
      <c r="B6" s="2" t="s">
        <v>60</v>
      </c>
      <c r="C6" s="3">
        <v>45819</v>
      </c>
      <c r="D6" s="4" t="s">
        <v>88</v>
      </c>
      <c r="E6" s="32">
        <v>187</v>
      </c>
      <c r="F6" s="17">
        <v>3</v>
      </c>
      <c r="G6" s="32">
        <v>193</v>
      </c>
      <c r="H6" s="17">
        <v>2</v>
      </c>
      <c r="I6" s="5">
        <v>183</v>
      </c>
      <c r="J6" s="17">
        <v>2</v>
      </c>
      <c r="K6" s="33"/>
      <c r="L6" s="17"/>
      <c r="M6" s="33"/>
      <c r="N6" s="17"/>
      <c r="O6" s="5"/>
      <c r="P6" s="17"/>
      <c r="Q6" s="6">
        <v>3</v>
      </c>
      <c r="R6" s="6">
        <v>563</v>
      </c>
      <c r="S6" s="7">
        <v>187.66666666666666</v>
      </c>
      <c r="T6" s="34">
        <v>7</v>
      </c>
      <c r="U6" s="8">
        <v>5</v>
      </c>
      <c r="V6" s="9">
        <v>192.66666666666666</v>
      </c>
    </row>
    <row r="7" spans="1:24" x14ac:dyDescent="0.25">
      <c r="A7" s="1" t="s">
        <v>21</v>
      </c>
      <c r="B7" s="2" t="s">
        <v>60</v>
      </c>
      <c r="C7" s="3">
        <v>45829</v>
      </c>
      <c r="D7" s="4" t="s">
        <v>63</v>
      </c>
      <c r="E7" s="5">
        <v>191</v>
      </c>
      <c r="F7" s="17">
        <v>1</v>
      </c>
      <c r="G7" s="32">
        <v>189</v>
      </c>
      <c r="H7" s="17">
        <v>0</v>
      </c>
      <c r="I7" s="5">
        <v>192</v>
      </c>
      <c r="J7" s="17">
        <v>2</v>
      </c>
      <c r="K7" s="5">
        <v>191</v>
      </c>
      <c r="L7" s="17">
        <v>0</v>
      </c>
      <c r="M7" s="5"/>
      <c r="N7" s="17"/>
      <c r="O7" s="5"/>
      <c r="P7" s="17"/>
      <c r="Q7" s="6">
        <v>4</v>
      </c>
      <c r="R7" s="6">
        <v>763</v>
      </c>
      <c r="S7" s="7">
        <v>190.75</v>
      </c>
      <c r="T7" s="34">
        <v>3</v>
      </c>
      <c r="U7" s="8">
        <v>8</v>
      </c>
      <c r="V7" s="9">
        <v>198.75</v>
      </c>
    </row>
    <row r="8" spans="1:24" x14ac:dyDescent="0.25">
      <c r="A8" s="1" t="s">
        <v>21</v>
      </c>
      <c r="B8" s="2" t="s">
        <v>60</v>
      </c>
      <c r="C8" s="3">
        <v>45847</v>
      </c>
      <c r="D8" s="4" t="s">
        <v>88</v>
      </c>
      <c r="E8" s="32">
        <v>188</v>
      </c>
      <c r="F8" s="17">
        <v>0</v>
      </c>
      <c r="G8" s="32">
        <v>193</v>
      </c>
      <c r="H8" s="17">
        <v>1</v>
      </c>
      <c r="I8" s="5">
        <v>195</v>
      </c>
      <c r="J8" s="17">
        <v>3</v>
      </c>
      <c r="K8" s="33"/>
      <c r="L8" s="17"/>
      <c r="M8" s="33"/>
      <c r="N8" s="17"/>
      <c r="O8" s="5"/>
      <c r="P8" s="17"/>
      <c r="Q8" s="6">
        <v>3</v>
      </c>
      <c r="R8" s="6">
        <v>576</v>
      </c>
      <c r="S8" s="7">
        <v>192</v>
      </c>
      <c r="T8" s="34">
        <v>4</v>
      </c>
      <c r="U8" s="8">
        <v>11</v>
      </c>
      <c r="V8" s="9">
        <v>203</v>
      </c>
    </row>
    <row r="9" spans="1:24" x14ac:dyDescent="0.25">
      <c r="A9" s="1" t="s">
        <v>21</v>
      </c>
      <c r="B9" s="2" t="s">
        <v>60</v>
      </c>
      <c r="C9" s="3">
        <v>45857</v>
      </c>
      <c r="D9" s="4" t="s">
        <v>63</v>
      </c>
      <c r="E9" s="32">
        <v>191</v>
      </c>
      <c r="F9" s="17">
        <v>3</v>
      </c>
      <c r="G9" s="32">
        <v>188</v>
      </c>
      <c r="H9" s="17">
        <v>2</v>
      </c>
      <c r="I9" s="5">
        <v>192</v>
      </c>
      <c r="J9" s="17">
        <v>0</v>
      </c>
      <c r="K9" s="33">
        <v>183</v>
      </c>
      <c r="L9" s="17">
        <v>1</v>
      </c>
      <c r="M9" s="33">
        <v>184</v>
      </c>
      <c r="N9" s="17">
        <v>2</v>
      </c>
      <c r="O9" s="5">
        <v>191</v>
      </c>
      <c r="P9" s="17">
        <v>5</v>
      </c>
      <c r="Q9" s="6">
        <v>6</v>
      </c>
      <c r="R9" s="6">
        <v>1129</v>
      </c>
      <c r="S9" s="7">
        <v>188.16666666666666</v>
      </c>
      <c r="T9" s="34">
        <v>13</v>
      </c>
      <c r="U9" s="8">
        <v>18</v>
      </c>
      <c r="V9" s="9">
        <v>206.16666666666666</v>
      </c>
    </row>
    <row r="10" spans="1:24" x14ac:dyDescent="0.25">
      <c r="A10" s="1" t="s">
        <v>21</v>
      </c>
      <c r="B10" s="2" t="s">
        <v>60</v>
      </c>
      <c r="C10" s="3">
        <v>45864</v>
      </c>
      <c r="D10" s="4" t="s">
        <v>63</v>
      </c>
      <c r="E10" s="5">
        <v>189</v>
      </c>
      <c r="F10" s="17">
        <v>0</v>
      </c>
      <c r="G10" s="32">
        <v>192</v>
      </c>
      <c r="H10" s="17">
        <v>0</v>
      </c>
      <c r="I10" s="5">
        <v>187</v>
      </c>
      <c r="J10" s="17">
        <v>2</v>
      </c>
      <c r="K10" s="5">
        <v>187</v>
      </c>
      <c r="L10" s="17">
        <v>1</v>
      </c>
      <c r="M10" s="5"/>
      <c r="N10" s="17"/>
      <c r="O10" s="5"/>
      <c r="P10" s="17"/>
      <c r="Q10" s="6">
        <v>4</v>
      </c>
      <c r="R10" s="6">
        <v>755</v>
      </c>
      <c r="S10" s="7">
        <v>188.75</v>
      </c>
      <c r="T10" s="34">
        <v>3</v>
      </c>
      <c r="U10" s="8">
        <v>6</v>
      </c>
      <c r="V10" s="9">
        <v>194.75</v>
      </c>
    </row>
    <row r="12" spans="1:24" x14ac:dyDescent="0.25">
      <c r="Q12" s="28">
        <f>SUM(Q2:Q11)</f>
        <v>36</v>
      </c>
      <c r="R12" s="28">
        <f>SUM(R2:R11)</f>
        <v>6765</v>
      </c>
      <c r="S12" s="29">
        <f>SUM(R12/Q12)</f>
        <v>187.91666666666666</v>
      </c>
      <c r="T12" s="28">
        <f>SUM(T2:T11)</f>
        <v>48</v>
      </c>
      <c r="U12" s="28">
        <f>SUM(U2:U11)</f>
        <v>76</v>
      </c>
      <c r="V12" s="30">
        <f>SUM(S12+U12)</f>
        <v>263.91666666666663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8:C8 E8:P8" name="Range1_13"/>
    <protectedRange algorithmName="SHA-512" hashValue="ON39YdpmFHfN9f47KpiRvqrKx0V9+erV1CNkpWzYhW/Qyc6aT8rEyCrvauWSYGZK2ia3o7vd3akF07acHAFpOA==" saltValue="yVW9XmDwTqEnmpSGai0KYg==" spinCount="100000" sqref="D8" name="Range1_1_12"/>
    <protectedRange algorithmName="SHA-512" hashValue="ON39YdpmFHfN9f47KpiRvqrKx0V9+erV1CNkpWzYhW/Qyc6aT8rEyCrvauWSYGZK2ia3o7vd3akF07acHAFpOA==" saltValue="yVW9XmDwTqEnmpSGai0KYg==" spinCount="100000" sqref="T8" name="Range1_3_5_12"/>
    <protectedRange algorithmName="SHA-512" hashValue="ON39YdpmFHfN9f47KpiRvqrKx0V9+erV1CNkpWzYhW/Qyc6aT8rEyCrvauWSYGZK2ia3o7vd3akF07acHAFpOA==" saltValue="yVW9XmDwTqEnmpSGai0KYg==" spinCount="100000" sqref="B9:C9 E9:P9" name="Range1_31"/>
    <protectedRange algorithmName="SHA-512" hashValue="ON39YdpmFHfN9f47KpiRvqrKx0V9+erV1CNkpWzYhW/Qyc6aT8rEyCrvauWSYGZK2ia3o7vd3akF07acHAFpOA==" saltValue="yVW9XmDwTqEnmpSGai0KYg==" spinCount="100000" sqref="D9" name="Range1_1_22"/>
    <protectedRange algorithmName="SHA-512" hashValue="ON39YdpmFHfN9f47KpiRvqrKx0V9+erV1CNkpWzYhW/Qyc6aT8rEyCrvauWSYGZK2ia3o7vd3akF07acHAFpOA==" saltValue="yVW9XmDwTqEnmpSGai0KYg==" spinCount="100000" sqref="T9" name="Range1_3_5_24"/>
  </protectedRanges>
  <hyperlinks>
    <hyperlink ref="X1" location="'OLF 2025'!A1" display="Return to Rankings" xr:uid="{A53B059C-A186-4435-A1C6-49DE5B6FC6BA}"/>
  </hyperlinks>
  <pageMargins left="0.7" right="0.7" top="0.75" bottom="0.75" header="0.3" footer="0.3"/>
  <pageSetup orientation="portrait" horizontalDpi="300" verticalDpi="30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C6B27-848A-4644-B023-7981F72925D6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61</v>
      </c>
      <c r="C2" s="3">
        <v>45728</v>
      </c>
      <c r="D2" s="4" t="s">
        <v>37</v>
      </c>
      <c r="E2" s="32">
        <v>174</v>
      </c>
      <c r="F2" s="17">
        <v>1</v>
      </c>
      <c r="G2" s="32">
        <v>173</v>
      </c>
      <c r="H2" s="17"/>
      <c r="I2" s="5">
        <v>175</v>
      </c>
      <c r="J2" s="17"/>
      <c r="K2" s="33">
        <v>174</v>
      </c>
      <c r="L2" s="17"/>
      <c r="M2" s="33"/>
      <c r="N2" s="17"/>
      <c r="O2" s="5"/>
      <c r="P2" s="17"/>
      <c r="Q2" s="6">
        <v>4</v>
      </c>
      <c r="R2" s="6">
        <v>696</v>
      </c>
      <c r="S2" s="7">
        <v>174</v>
      </c>
      <c r="T2" s="34">
        <v>1</v>
      </c>
      <c r="U2" s="8">
        <v>4</v>
      </c>
      <c r="V2" s="9">
        <v>178</v>
      </c>
    </row>
    <row r="3" spans="1:24" x14ac:dyDescent="0.25">
      <c r="A3" s="1" t="s">
        <v>21</v>
      </c>
      <c r="B3" s="2" t="s">
        <v>61</v>
      </c>
      <c r="C3" s="3">
        <v>45756</v>
      </c>
      <c r="D3" s="4" t="s">
        <v>37</v>
      </c>
      <c r="E3" s="5">
        <v>182</v>
      </c>
      <c r="F3" s="17">
        <v>1</v>
      </c>
      <c r="G3" s="32">
        <v>178</v>
      </c>
      <c r="H3" s="17">
        <v>2</v>
      </c>
      <c r="I3" s="5">
        <v>180</v>
      </c>
      <c r="J3" s="17"/>
      <c r="K3" s="5">
        <v>182</v>
      </c>
      <c r="L3" s="17"/>
      <c r="M3" s="5"/>
      <c r="N3" s="17"/>
      <c r="O3" s="5"/>
      <c r="P3" s="17"/>
      <c r="Q3" s="6">
        <v>4</v>
      </c>
      <c r="R3" s="6">
        <v>722</v>
      </c>
      <c r="S3" s="7">
        <v>180.5</v>
      </c>
      <c r="T3" s="34">
        <v>3</v>
      </c>
      <c r="U3" s="8">
        <v>2</v>
      </c>
      <c r="V3" s="9">
        <v>182.5</v>
      </c>
    </row>
    <row r="4" spans="1:24" x14ac:dyDescent="0.25">
      <c r="A4" s="1" t="s">
        <v>21</v>
      </c>
      <c r="B4" s="2" t="s">
        <v>61</v>
      </c>
      <c r="C4" s="3">
        <v>45798</v>
      </c>
      <c r="D4" s="4" t="s">
        <v>37</v>
      </c>
      <c r="E4" s="32">
        <v>185</v>
      </c>
      <c r="F4" s="17"/>
      <c r="G4" s="32">
        <v>190</v>
      </c>
      <c r="H4" s="17">
        <v>2</v>
      </c>
      <c r="I4" s="5">
        <v>183</v>
      </c>
      <c r="J4" s="17"/>
      <c r="K4" s="33">
        <v>185</v>
      </c>
      <c r="L4" s="17">
        <v>1</v>
      </c>
      <c r="M4" s="33"/>
      <c r="N4" s="17"/>
      <c r="O4" s="5"/>
      <c r="P4" s="17"/>
      <c r="Q4" s="6">
        <v>4</v>
      </c>
      <c r="R4" s="6">
        <v>743</v>
      </c>
      <c r="S4" s="7">
        <v>185.75</v>
      </c>
      <c r="T4" s="34">
        <v>3</v>
      </c>
      <c r="U4" s="8">
        <v>3</v>
      </c>
      <c r="V4" s="9">
        <v>188.75</v>
      </c>
    </row>
    <row r="5" spans="1:24" x14ac:dyDescent="0.25">
      <c r="A5" s="1" t="s">
        <v>21</v>
      </c>
      <c r="B5" s="2" t="s">
        <v>61</v>
      </c>
      <c r="C5" s="3">
        <v>45812</v>
      </c>
      <c r="D5" s="4" t="s">
        <v>37</v>
      </c>
      <c r="E5" s="32">
        <v>188</v>
      </c>
      <c r="F5" s="17">
        <v>1</v>
      </c>
      <c r="G5" s="32">
        <v>185</v>
      </c>
      <c r="H5" s="17">
        <v>1</v>
      </c>
      <c r="I5" s="5">
        <v>184</v>
      </c>
      <c r="J5" s="17">
        <v>1</v>
      </c>
      <c r="K5" s="33">
        <v>185</v>
      </c>
      <c r="L5" s="17">
        <v>3</v>
      </c>
      <c r="M5" s="33"/>
      <c r="N5" s="17"/>
      <c r="O5" s="5"/>
      <c r="P5" s="17"/>
      <c r="Q5" s="6">
        <v>4</v>
      </c>
      <c r="R5" s="6">
        <v>742</v>
      </c>
      <c r="S5" s="7">
        <v>185.5</v>
      </c>
      <c r="T5" s="34">
        <v>6</v>
      </c>
      <c r="U5" s="8">
        <v>4</v>
      </c>
      <c r="V5" s="9">
        <v>189.5</v>
      </c>
    </row>
    <row r="6" spans="1:24" x14ac:dyDescent="0.25">
      <c r="A6" s="1" t="s">
        <v>21</v>
      </c>
      <c r="B6" s="2" t="s">
        <v>61</v>
      </c>
      <c r="C6" s="3">
        <v>45819</v>
      </c>
      <c r="D6" s="4" t="s">
        <v>37</v>
      </c>
      <c r="E6" s="32">
        <v>176</v>
      </c>
      <c r="F6" s="17"/>
      <c r="G6" s="32">
        <v>179</v>
      </c>
      <c r="H6" s="17">
        <v>1</v>
      </c>
      <c r="I6" s="5">
        <v>184</v>
      </c>
      <c r="J6" s="17">
        <v>1</v>
      </c>
      <c r="K6" s="33">
        <v>178</v>
      </c>
      <c r="L6" s="17"/>
      <c r="M6" s="33"/>
      <c r="N6" s="17"/>
      <c r="O6" s="5"/>
      <c r="P6" s="17"/>
      <c r="Q6" s="6">
        <v>4</v>
      </c>
      <c r="R6" s="6">
        <v>717</v>
      </c>
      <c r="S6" s="7">
        <v>179.25</v>
      </c>
      <c r="T6" s="34">
        <v>2</v>
      </c>
      <c r="U6" s="8">
        <v>4</v>
      </c>
      <c r="V6" s="9">
        <v>183.25</v>
      </c>
    </row>
    <row r="7" spans="1:24" x14ac:dyDescent="0.25">
      <c r="A7" s="1" t="s">
        <v>21</v>
      </c>
      <c r="B7" s="2" t="s">
        <v>61</v>
      </c>
      <c r="C7" s="3">
        <v>45875</v>
      </c>
      <c r="D7" s="4" t="s">
        <v>37</v>
      </c>
      <c r="E7" s="5">
        <v>189</v>
      </c>
      <c r="F7" s="17">
        <v>2</v>
      </c>
      <c r="G7" s="32">
        <v>179</v>
      </c>
      <c r="H7" s="17"/>
      <c r="I7" s="5">
        <v>169</v>
      </c>
      <c r="J7" s="17"/>
      <c r="K7" s="5">
        <v>184</v>
      </c>
      <c r="L7" s="17"/>
      <c r="M7" s="5"/>
      <c r="N7" s="17"/>
      <c r="O7" s="5"/>
      <c r="P7" s="17"/>
      <c r="Q7" s="6">
        <v>4</v>
      </c>
      <c r="R7" s="6">
        <v>721</v>
      </c>
      <c r="S7" s="7">
        <v>180.25</v>
      </c>
      <c r="T7" s="34">
        <v>2</v>
      </c>
      <c r="U7" s="8">
        <v>3</v>
      </c>
      <c r="V7" s="9">
        <v>183.25</v>
      </c>
    </row>
    <row r="9" spans="1:24" x14ac:dyDescent="0.25">
      <c r="Q9" s="28">
        <f>SUM(Q2:Q8)</f>
        <v>24</v>
      </c>
      <c r="R9" s="28">
        <f>SUM(R2:R8)</f>
        <v>4341</v>
      </c>
      <c r="S9" s="29">
        <f>SUM(R9/Q9)</f>
        <v>180.875</v>
      </c>
      <c r="T9" s="28">
        <f>SUM(T2:T8)</f>
        <v>17</v>
      </c>
      <c r="U9" s="28">
        <f>SUM(U2:U8)</f>
        <v>20</v>
      </c>
      <c r="V9" s="30">
        <f>SUM(S9+U9)</f>
        <v>200.875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 E5:P5" name="Range1_7_1"/>
    <protectedRange algorithmName="SHA-512" hashValue="ON39YdpmFHfN9f47KpiRvqrKx0V9+erV1CNkpWzYhW/Qyc6aT8rEyCrvauWSYGZK2ia3o7vd3akF07acHAFpOA==" saltValue="yVW9XmDwTqEnmpSGai0KYg==" spinCount="100000" sqref="D5" name="Range1_1_7"/>
    <protectedRange algorithmName="SHA-512" hashValue="ON39YdpmFHfN9f47KpiRvqrKx0V9+erV1CNkpWzYhW/Qyc6aT8rEyCrvauWSYGZK2ia3o7vd3akF07acHAFpOA==" saltValue="yVW9XmDwTqEnmpSGai0KYg==" spinCount="100000" sqref="T5" name="Range1_3_5_7"/>
  </protectedRanges>
  <hyperlinks>
    <hyperlink ref="X1" location="'OLF 2025'!A1" display="Return to Rankings" xr:uid="{B933B86F-81F5-4104-91BD-D8F921F294A3}"/>
  </hyperlinks>
  <pageMargins left="0.7" right="0.7" top="0.75" bottom="0.75" header="0.3" footer="0.3"/>
  <pageSetup orientation="portrait" horizontalDpi="300" verticalDpi="30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DB619-8D16-488E-A766-9F0A3B18883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180</v>
      </c>
      <c r="C2" s="3">
        <v>45865</v>
      </c>
      <c r="D2" s="4" t="s">
        <v>69</v>
      </c>
      <c r="E2" s="32">
        <v>190</v>
      </c>
      <c r="F2" s="17">
        <v>0</v>
      </c>
      <c r="G2" s="32">
        <v>184</v>
      </c>
      <c r="H2" s="17">
        <v>1</v>
      </c>
      <c r="I2" s="5">
        <v>186</v>
      </c>
      <c r="J2" s="17">
        <v>0</v>
      </c>
      <c r="K2" s="33">
        <v>177</v>
      </c>
      <c r="L2" s="17">
        <v>0</v>
      </c>
      <c r="M2" s="33"/>
      <c r="N2" s="17"/>
      <c r="O2" s="5"/>
      <c r="P2" s="17"/>
      <c r="Q2" s="6">
        <v>4</v>
      </c>
      <c r="R2" s="6">
        <v>737</v>
      </c>
      <c r="S2" s="7">
        <v>184.25</v>
      </c>
      <c r="T2" s="34">
        <v>1</v>
      </c>
      <c r="U2" s="8">
        <v>11</v>
      </c>
      <c r="V2" s="9">
        <v>195.25</v>
      </c>
    </row>
    <row r="4" spans="1:24" x14ac:dyDescent="0.25">
      <c r="Q4" s="28">
        <f>SUM(Q2:Q3)</f>
        <v>4</v>
      </c>
      <c r="R4" s="28">
        <f>SUM(R2:R3)</f>
        <v>737</v>
      </c>
      <c r="S4" s="29">
        <f>SUM(R4/Q4)</f>
        <v>184.25</v>
      </c>
      <c r="T4" s="28">
        <f>SUM(T2:T3)</f>
        <v>1</v>
      </c>
      <c r="U4" s="28">
        <f>SUM(U2:U3)</f>
        <v>11</v>
      </c>
      <c r="V4" s="30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2A90F5CB-6491-4B5D-835B-B0CA930082EC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7FC68-27D6-47B6-A5E0-7151D6B94D5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172</v>
      </c>
      <c r="C2" s="3">
        <v>45864</v>
      </c>
      <c r="D2" s="4" t="s">
        <v>63</v>
      </c>
      <c r="E2" s="32">
        <v>192</v>
      </c>
      <c r="F2" s="17">
        <v>2</v>
      </c>
      <c r="G2" s="32">
        <v>191</v>
      </c>
      <c r="H2" s="17">
        <v>3</v>
      </c>
      <c r="I2" s="5">
        <v>188</v>
      </c>
      <c r="J2" s="17">
        <v>1</v>
      </c>
      <c r="K2" s="33">
        <v>191</v>
      </c>
      <c r="L2" s="17">
        <v>1</v>
      </c>
      <c r="M2" s="33"/>
      <c r="N2" s="17"/>
      <c r="O2" s="5"/>
      <c r="P2" s="17"/>
      <c r="Q2" s="6">
        <v>4</v>
      </c>
      <c r="R2" s="6">
        <v>762</v>
      </c>
      <c r="S2" s="7">
        <v>190.5</v>
      </c>
      <c r="T2" s="34">
        <v>7</v>
      </c>
      <c r="U2" s="8">
        <v>9</v>
      </c>
      <c r="V2" s="9">
        <v>199.5</v>
      </c>
    </row>
    <row r="3" spans="1:24" x14ac:dyDescent="0.25">
      <c r="A3" s="1" t="s">
        <v>21</v>
      </c>
      <c r="B3" s="2" t="s">
        <v>172</v>
      </c>
      <c r="C3" s="3">
        <v>45879</v>
      </c>
      <c r="D3" s="4" t="s">
        <v>37</v>
      </c>
      <c r="E3" s="5">
        <v>192</v>
      </c>
      <c r="F3" s="17">
        <v>1</v>
      </c>
      <c r="G3" s="32">
        <v>191</v>
      </c>
      <c r="H3" s="17">
        <v>3</v>
      </c>
      <c r="I3" s="5">
        <v>191</v>
      </c>
      <c r="J3" s="17">
        <v>1</v>
      </c>
      <c r="K3" s="5">
        <v>194</v>
      </c>
      <c r="L3" s="17">
        <v>2</v>
      </c>
      <c r="M3" s="5">
        <v>188</v>
      </c>
      <c r="N3" s="17">
        <v>1</v>
      </c>
      <c r="O3" s="5">
        <v>188</v>
      </c>
      <c r="P3" s="17">
        <v>2</v>
      </c>
      <c r="Q3" s="6">
        <v>6</v>
      </c>
      <c r="R3" s="6">
        <v>1144</v>
      </c>
      <c r="S3" s="7">
        <v>190.66666666666666</v>
      </c>
      <c r="T3" s="34">
        <v>10</v>
      </c>
      <c r="U3" s="8">
        <v>8</v>
      </c>
      <c r="V3" s="9">
        <v>198.66666666666666</v>
      </c>
    </row>
    <row r="5" spans="1:24" x14ac:dyDescent="0.25">
      <c r="Q5" s="28">
        <f>SUM(Q2:Q4)</f>
        <v>10</v>
      </c>
      <c r="R5" s="28">
        <f>SUM(R2:R4)</f>
        <v>1906</v>
      </c>
      <c r="S5" s="29">
        <f>SUM(R5/Q5)</f>
        <v>190.6</v>
      </c>
      <c r="T5" s="28">
        <f>SUM(T2:T4)</f>
        <v>17</v>
      </c>
      <c r="U5" s="28">
        <f>SUM(U2:U4)</f>
        <v>17</v>
      </c>
      <c r="V5" s="30">
        <f>SUM(S5+U5)</f>
        <v>207.6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9"/>
    <protectedRange algorithmName="SHA-512" hashValue="ON39YdpmFHfN9f47KpiRvqrKx0V9+erV1CNkpWzYhW/Qyc6aT8rEyCrvauWSYGZK2ia3o7vd3akF07acHAFpOA==" saltValue="yVW9XmDwTqEnmpSGai0KYg==" spinCount="100000" sqref="D2" name="Range1_1_13"/>
    <protectedRange algorithmName="SHA-512" hashValue="ON39YdpmFHfN9f47KpiRvqrKx0V9+erV1CNkpWzYhW/Qyc6aT8rEyCrvauWSYGZK2ia3o7vd3akF07acHAFpOA==" saltValue="yVW9XmDwTqEnmpSGai0KYg==" spinCount="100000" sqref="T2" name="Range1_3_5_13"/>
  </protectedRanges>
  <hyperlinks>
    <hyperlink ref="X1" location="'OLF 2025'!A1" display="Return to Rankings" xr:uid="{9FFF8475-4235-4317-BFE5-D370B2B6A729}"/>
  </hyperlinks>
  <pageMargins left="0.7" right="0.7" top="0.75" bottom="0.75" header="0.3" footer="0.3"/>
  <pageSetup orientation="portrait" horizontalDpi="300" verticalDpi="300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3FC3C-1A69-49DB-9EA7-85182F22C9A7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2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98</v>
      </c>
      <c r="C2" s="3">
        <v>45773</v>
      </c>
      <c r="D2" s="4" t="s">
        <v>96</v>
      </c>
      <c r="E2" s="5">
        <v>191</v>
      </c>
      <c r="F2" s="17">
        <v>2</v>
      </c>
      <c r="G2" s="32">
        <v>193</v>
      </c>
      <c r="H2" s="17">
        <v>1</v>
      </c>
      <c r="I2" s="5">
        <v>187</v>
      </c>
      <c r="J2" s="17">
        <v>1</v>
      </c>
      <c r="K2" s="5">
        <v>190</v>
      </c>
      <c r="L2" s="17">
        <v>1</v>
      </c>
      <c r="M2" s="5"/>
      <c r="N2" s="17"/>
      <c r="O2" s="5"/>
      <c r="P2" s="17"/>
      <c r="Q2" s="6">
        <v>4</v>
      </c>
      <c r="R2" s="6">
        <v>761</v>
      </c>
      <c r="S2" s="7">
        <v>190.25</v>
      </c>
      <c r="T2" s="34">
        <v>5</v>
      </c>
      <c r="U2" s="8">
        <v>6</v>
      </c>
      <c r="V2" s="9">
        <v>196.25024999999999</v>
      </c>
    </row>
    <row r="3" spans="1:24" ht="15" customHeight="1" x14ac:dyDescent="0.25">
      <c r="A3" s="1" t="s">
        <v>21</v>
      </c>
      <c r="B3" s="2" t="s">
        <v>98</v>
      </c>
      <c r="C3" s="3">
        <v>45801</v>
      </c>
      <c r="D3" s="4" t="s">
        <v>96</v>
      </c>
      <c r="E3" s="5">
        <v>194</v>
      </c>
      <c r="F3" s="17">
        <v>3</v>
      </c>
      <c r="G3" s="32">
        <v>193</v>
      </c>
      <c r="H3" s="17">
        <v>6</v>
      </c>
      <c r="I3" s="5">
        <v>190</v>
      </c>
      <c r="J3" s="17">
        <v>0</v>
      </c>
      <c r="K3" s="5">
        <v>187</v>
      </c>
      <c r="L3" s="17">
        <v>3</v>
      </c>
      <c r="M3" s="5"/>
      <c r="N3" s="17"/>
      <c r="O3" s="5"/>
      <c r="P3" s="17"/>
      <c r="Q3" s="6">
        <v>4</v>
      </c>
      <c r="R3" s="6">
        <v>764</v>
      </c>
      <c r="S3" s="7">
        <v>191</v>
      </c>
      <c r="T3" s="34">
        <v>12</v>
      </c>
      <c r="U3" s="8">
        <v>7</v>
      </c>
      <c r="V3" s="9">
        <v>198</v>
      </c>
    </row>
    <row r="4" spans="1:24" x14ac:dyDescent="0.25">
      <c r="A4" s="1" t="s">
        <v>21</v>
      </c>
      <c r="B4" s="2" t="s">
        <v>98</v>
      </c>
      <c r="C4" s="3">
        <v>45809</v>
      </c>
      <c r="D4" s="4" t="s">
        <v>95</v>
      </c>
      <c r="E4" s="32">
        <v>192</v>
      </c>
      <c r="F4" s="17">
        <v>2</v>
      </c>
      <c r="G4" s="32">
        <v>192</v>
      </c>
      <c r="H4" s="17">
        <v>2</v>
      </c>
      <c r="I4" s="5">
        <v>179</v>
      </c>
      <c r="J4" s="17">
        <v>0</v>
      </c>
      <c r="K4" s="33">
        <v>190</v>
      </c>
      <c r="L4" s="17">
        <v>0</v>
      </c>
      <c r="M4" s="33"/>
      <c r="N4" s="17"/>
      <c r="O4" s="5"/>
      <c r="P4" s="17"/>
      <c r="Q4" s="6">
        <v>4</v>
      </c>
      <c r="R4" s="6">
        <v>753</v>
      </c>
      <c r="S4" s="7">
        <v>188.25</v>
      </c>
      <c r="T4" s="34">
        <v>4</v>
      </c>
      <c r="U4" s="8">
        <v>11</v>
      </c>
      <c r="V4" s="9">
        <v>199.25</v>
      </c>
    </row>
    <row r="5" spans="1:24" x14ac:dyDescent="0.25">
      <c r="A5" s="1" t="s">
        <v>21</v>
      </c>
      <c r="B5" s="2" t="s">
        <v>98</v>
      </c>
      <c r="C5" s="3">
        <v>45833</v>
      </c>
      <c r="D5" s="4" t="s">
        <v>95</v>
      </c>
      <c r="E5" s="5">
        <v>186</v>
      </c>
      <c r="F5" s="17">
        <v>0</v>
      </c>
      <c r="G5" s="32">
        <v>188</v>
      </c>
      <c r="H5" s="17">
        <v>0</v>
      </c>
      <c r="I5" s="5">
        <v>189</v>
      </c>
      <c r="J5" s="17">
        <v>0</v>
      </c>
      <c r="K5" s="5">
        <v>192</v>
      </c>
      <c r="L5" s="17">
        <v>2</v>
      </c>
      <c r="M5" s="5"/>
      <c r="N5" s="17"/>
      <c r="O5" s="5"/>
      <c r="P5" s="17"/>
      <c r="Q5" s="6">
        <v>4</v>
      </c>
      <c r="R5" s="6">
        <v>755</v>
      </c>
      <c r="S5" s="7">
        <v>188.75</v>
      </c>
      <c r="T5" s="34">
        <v>2</v>
      </c>
      <c r="U5" s="8">
        <v>9</v>
      </c>
      <c r="V5" s="9">
        <v>197.75</v>
      </c>
    </row>
    <row r="6" spans="1:24" ht="15" customHeight="1" x14ac:dyDescent="0.25">
      <c r="A6" s="1" t="s">
        <v>21</v>
      </c>
      <c r="B6" s="2" t="s">
        <v>98</v>
      </c>
      <c r="C6" s="3">
        <v>45836</v>
      </c>
      <c r="D6" s="4" t="s">
        <v>96</v>
      </c>
      <c r="E6" s="5">
        <v>185</v>
      </c>
      <c r="F6" s="17">
        <v>0</v>
      </c>
      <c r="G6" s="32">
        <v>187</v>
      </c>
      <c r="H6" s="17">
        <v>1</v>
      </c>
      <c r="I6" s="5">
        <v>185</v>
      </c>
      <c r="J6" s="17">
        <v>1</v>
      </c>
      <c r="K6" s="5">
        <v>192</v>
      </c>
      <c r="L6" s="17">
        <v>1</v>
      </c>
      <c r="M6" s="5"/>
      <c r="N6" s="17"/>
      <c r="O6" s="5"/>
      <c r="P6" s="17"/>
      <c r="Q6" s="6">
        <v>4</v>
      </c>
      <c r="R6" s="6">
        <v>749</v>
      </c>
      <c r="S6" s="7">
        <v>187.25</v>
      </c>
      <c r="T6" s="34">
        <v>3</v>
      </c>
      <c r="U6" s="8">
        <v>6</v>
      </c>
      <c r="V6" s="9">
        <v>193.25</v>
      </c>
    </row>
    <row r="7" spans="1:24" x14ac:dyDescent="0.25">
      <c r="A7" s="1" t="s">
        <v>21</v>
      </c>
      <c r="B7" s="2" t="s">
        <v>98</v>
      </c>
      <c r="C7" s="3">
        <v>45844</v>
      </c>
      <c r="D7" s="4" t="s">
        <v>95</v>
      </c>
      <c r="E7" s="32">
        <v>183</v>
      </c>
      <c r="F7" s="17">
        <v>0</v>
      </c>
      <c r="G7" s="32">
        <v>183</v>
      </c>
      <c r="H7" s="17">
        <v>0</v>
      </c>
      <c r="I7" s="5">
        <v>175</v>
      </c>
      <c r="J7" s="17">
        <v>0</v>
      </c>
      <c r="K7" s="33">
        <v>186</v>
      </c>
      <c r="L7" s="17">
        <v>1</v>
      </c>
      <c r="M7" s="33">
        <v>188</v>
      </c>
      <c r="N7" s="17">
        <v>2</v>
      </c>
      <c r="O7" s="5">
        <v>178</v>
      </c>
      <c r="P7" s="17">
        <v>1</v>
      </c>
      <c r="Q7" s="6">
        <v>6</v>
      </c>
      <c r="R7" s="6">
        <v>1093</v>
      </c>
      <c r="S7" s="7">
        <v>182.16666666666666</v>
      </c>
      <c r="T7" s="34">
        <v>4</v>
      </c>
      <c r="U7" s="8">
        <v>4</v>
      </c>
      <c r="V7" s="9">
        <v>186.16666666666666</v>
      </c>
    </row>
    <row r="8" spans="1:24" ht="15" customHeight="1" x14ac:dyDescent="0.25">
      <c r="A8" s="1" t="s">
        <v>21</v>
      </c>
      <c r="B8" s="2" t="s">
        <v>98</v>
      </c>
      <c r="C8" s="3">
        <v>45864</v>
      </c>
      <c r="D8" s="4" t="s">
        <v>96</v>
      </c>
      <c r="E8" s="32">
        <v>190</v>
      </c>
      <c r="F8" s="17">
        <v>0</v>
      </c>
      <c r="G8" s="32">
        <v>190</v>
      </c>
      <c r="H8" s="17">
        <v>1</v>
      </c>
      <c r="I8" s="5">
        <v>190</v>
      </c>
      <c r="J8" s="17">
        <v>3</v>
      </c>
      <c r="K8" s="33">
        <v>183</v>
      </c>
      <c r="L8" s="17">
        <v>1</v>
      </c>
      <c r="M8" s="33"/>
      <c r="N8" s="17"/>
      <c r="O8" s="5"/>
      <c r="P8" s="17"/>
      <c r="Q8" s="6">
        <v>4</v>
      </c>
      <c r="R8" s="6">
        <v>753</v>
      </c>
      <c r="S8" s="7">
        <v>188.25</v>
      </c>
      <c r="T8" s="34">
        <v>5</v>
      </c>
      <c r="U8" s="8">
        <v>4</v>
      </c>
      <c r="V8" s="9">
        <v>192.25</v>
      </c>
    </row>
    <row r="10" spans="1:24" x14ac:dyDescent="0.25">
      <c r="Q10" s="28">
        <f>SUM(Q2:Q9)</f>
        <v>30</v>
      </c>
      <c r="R10" s="28">
        <f>SUM(R2:R9)</f>
        <v>5628</v>
      </c>
      <c r="S10" s="29">
        <f>SUM(R10/Q10)</f>
        <v>187.6</v>
      </c>
      <c r="T10" s="28">
        <f>SUM(T2:T9)</f>
        <v>35</v>
      </c>
      <c r="U10" s="28">
        <f>SUM(U2:U9)</f>
        <v>47</v>
      </c>
      <c r="V10" s="30">
        <f>SUM(S10+U10)</f>
        <v>234.6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  <protectedRange algorithmName="SHA-512" hashValue="ON39YdpmFHfN9f47KpiRvqrKx0V9+erV1CNkpWzYhW/Qyc6aT8rEyCrvauWSYGZK2ia3o7vd3akF07acHAFpOA==" saltValue="yVW9XmDwTqEnmpSGai0KYg==" spinCount="100000" sqref="B4:C4 E4:P4" name="Range1_4_2"/>
    <protectedRange algorithmName="SHA-512" hashValue="ON39YdpmFHfN9f47KpiRvqrKx0V9+erV1CNkpWzYhW/Qyc6aT8rEyCrvauWSYGZK2ia3o7vd3akF07acHAFpOA==" saltValue="yVW9XmDwTqEnmpSGai0KYg==" spinCount="100000" sqref="D4" name="Range1_1_2_2"/>
    <protectedRange algorithmName="SHA-512" hashValue="ON39YdpmFHfN9f47KpiRvqrKx0V9+erV1CNkpWzYhW/Qyc6aT8rEyCrvauWSYGZK2ia3o7vd3akF07acHAFpOA==" saltValue="yVW9XmDwTqEnmpSGai0KYg==" spinCount="100000" sqref="T4" name="Range1_3_5_2_2"/>
    <protectedRange algorithmName="SHA-512" hashValue="ON39YdpmFHfN9f47KpiRvqrKx0V9+erV1CNkpWzYhW/Qyc6aT8rEyCrvauWSYGZK2ia3o7vd3akF07acHAFpOA==" saltValue="yVW9XmDwTqEnmpSGai0KYg==" spinCount="100000" sqref="B5:C6 E5:P6" name="Range1_5"/>
    <protectedRange algorithmName="SHA-512" hashValue="ON39YdpmFHfN9f47KpiRvqrKx0V9+erV1CNkpWzYhW/Qyc6aT8rEyCrvauWSYGZK2ia3o7vd3akF07acHAFpOA==" saltValue="yVW9XmDwTqEnmpSGai0KYg==" spinCount="100000" sqref="D5:D6" name="Range1_1_14"/>
    <protectedRange algorithmName="SHA-512" hashValue="ON39YdpmFHfN9f47KpiRvqrKx0V9+erV1CNkpWzYhW/Qyc6aT8rEyCrvauWSYGZK2ia3o7vd3akF07acHAFpOA==" saltValue="yVW9XmDwTqEnmpSGai0KYg==" spinCount="100000" sqref="T5:T6" name="Range1_3_5_6"/>
    <protectedRange algorithmName="SHA-512" hashValue="ON39YdpmFHfN9f47KpiRvqrKx0V9+erV1CNkpWzYhW/Qyc6aT8rEyCrvauWSYGZK2ia3o7vd3akF07acHAFpOA==" saltValue="yVW9XmDwTqEnmpSGai0KYg==" spinCount="100000" sqref="E8:P8 B8:C8" name="Range1_9_1"/>
    <protectedRange algorithmName="SHA-512" hashValue="ON39YdpmFHfN9f47KpiRvqrKx0V9+erV1CNkpWzYhW/Qyc6aT8rEyCrvauWSYGZK2ia3o7vd3akF07acHAFpOA==" saltValue="yVW9XmDwTqEnmpSGai0KYg==" spinCount="100000" sqref="D8" name="Range1_1_7_1"/>
    <protectedRange algorithmName="SHA-512" hashValue="ON39YdpmFHfN9f47KpiRvqrKx0V9+erV1CNkpWzYhW/Qyc6aT8rEyCrvauWSYGZK2ia3o7vd3akF07acHAFpOA==" saltValue="yVW9XmDwTqEnmpSGai0KYg==" spinCount="100000" sqref="T8" name="Range1_3_5_8_1"/>
  </protectedRanges>
  <hyperlinks>
    <hyperlink ref="X1" location="'OLF 2025'!A1" display="Return to Rankings" xr:uid="{CB949D5C-AC91-4DEC-B06F-25BA9CC15AD2}"/>
  </hyperlinks>
  <pageMargins left="0.7" right="0.7" top="0.75" bottom="0.75" header="0.3" footer="0.3"/>
  <pageSetup orientation="portrait" horizontalDpi="300" verticalDpi="30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97A53-1BBA-4451-BD7D-78B57F3E078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86</v>
      </c>
      <c r="C2" s="3">
        <v>45763</v>
      </c>
      <c r="D2" s="4" t="s">
        <v>88</v>
      </c>
      <c r="E2" s="32">
        <v>155</v>
      </c>
      <c r="F2" s="17">
        <v>0</v>
      </c>
      <c r="G2" s="32">
        <v>181</v>
      </c>
      <c r="H2" s="17">
        <v>2</v>
      </c>
      <c r="I2" s="5">
        <v>174</v>
      </c>
      <c r="J2" s="17">
        <v>1</v>
      </c>
      <c r="K2" s="33"/>
      <c r="L2" s="17"/>
      <c r="M2" s="33"/>
      <c r="N2" s="17"/>
      <c r="O2" s="5"/>
      <c r="P2" s="17"/>
      <c r="Q2" s="6">
        <v>3</v>
      </c>
      <c r="R2" s="6">
        <v>510</v>
      </c>
      <c r="S2" s="7">
        <v>170</v>
      </c>
      <c r="T2" s="34">
        <v>3</v>
      </c>
      <c r="U2" s="8">
        <v>5</v>
      </c>
      <c r="V2" s="9">
        <v>175</v>
      </c>
    </row>
    <row r="4" spans="1:24" x14ac:dyDescent="0.25">
      <c r="Q4" s="28">
        <f>SUM(Q2:Q3)</f>
        <v>3</v>
      </c>
      <c r="R4" s="28">
        <f>SUM(R2:R3)</f>
        <v>510</v>
      </c>
      <c r="S4" s="29">
        <f>SUM(R4/Q4)</f>
        <v>170</v>
      </c>
      <c r="T4" s="28">
        <f>SUM(T2:T3)</f>
        <v>3</v>
      </c>
      <c r="U4" s="28">
        <f>SUM(U2:U3)</f>
        <v>5</v>
      </c>
      <c r="V4" s="30">
        <f>SUM(S4+U4)</f>
        <v>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2EA4898E-F443-4220-BED7-35F4D33250C1}"/>
  </hyperlinks>
  <pageMargins left="0.7" right="0.7" top="0.75" bottom="0.75" header="0.3" footer="0.3"/>
  <pageSetup orientation="portrait" horizontalDpi="300" verticalDpi="30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5C9B1-5E9B-4A2E-A6D6-218D2B002BCB}">
  <dimension ref="A1:X14"/>
  <sheetViews>
    <sheetView workbookViewId="0">
      <selection activeCell="Q15" sqref="Q1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79</v>
      </c>
      <c r="C2" s="3">
        <v>45756</v>
      </c>
      <c r="D2" s="4" t="s">
        <v>37</v>
      </c>
      <c r="E2" s="32">
        <v>188</v>
      </c>
      <c r="F2" s="17">
        <v>1</v>
      </c>
      <c r="G2" s="32">
        <v>193</v>
      </c>
      <c r="H2" s="17">
        <v>1</v>
      </c>
      <c r="I2" s="5">
        <v>193</v>
      </c>
      <c r="J2" s="17">
        <v>1</v>
      </c>
      <c r="K2" s="33">
        <v>196</v>
      </c>
      <c r="L2" s="17">
        <v>4</v>
      </c>
      <c r="M2" s="33"/>
      <c r="N2" s="17"/>
      <c r="O2" s="5"/>
      <c r="P2" s="17"/>
      <c r="Q2" s="6">
        <v>4</v>
      </c>
      <c r="R2" s="6">
        <v>770</v>
      </c>
      <c r="S2" s="7">
        <v>192.5</v>
      </c>
      <c r="T2" s="34">
        <v>7</v>
      </c>
      <c r="U2" s="8">
        <v>11</v>
      </c>
      <c r="V2" s="9">
        <v>203.5</v>
      </c>
    </row>
    <row r="3" spans="1:24" x14ac:dyDescent="0.25">
      <c r="A3" s="1" t="s">
        <v>21</v>
      </c>
      <c r="B3" s="2" t="s">
        <v>79</v>
      </c>
      <c r="C3" s="3">
        <v>45763</v>
      </c>
      <c r="D3" s="4" t="s">
        <v>37</v>
      </c>
      <c r="E3" s="32">
        <v>189</v>
      </c>
      <c r="F3" s="17">
        <v>1</v>
      </c>
      <c r="G3" s="32">
        <v>188</v>
      </c>
      <c r="H3" s="17">
        <v>1</v>
      </c>
      <c r="I3" s="5">
        <v>195</v>
      </c>
      <c r="J3" s="17">
        <v>2</v>
      </c>
      <c r="K3" s="33">
        <v>191</v>
      </c>
      <c r="L3" s="17"/>
      <c r="M3" s="33"/>
      <c r="N3" s="17"/>
      <c r="O3" s="5"/>
      <c r="P3" s="17"/>
      <c r="Q3" s="6">
        <v>4</v>
      </c>
      <c r="R3" s="6">
        <v>763</v>
      </c>
      <c r="S3" s="7">
        <v>190.75</v>
      </c>
      <c r="T3" s="34">
        <v>4</v>
      </c>
      <c r="U3" s="8">
        <v>11</v>
      </c>
      <c r="V3" s="9">
        <v>201.75</v>
      </c>
    </row>
    <row r="4" spans="1:24" x14ac:dyDescent="0.25">
      <c r="A4" s="1" t="s">
        <v>21</v>
      </c>
      <c r="B4" s="2" t="s">
        <v>79</v>
      </c>
      <c r="C4" s="3">
        <v>45812</v>
      </c>
      <c r="D4" s="4" t="s">
        <v>37</v>
      </c>
      <c r="E4" s="5">
        <v>192</v>
      </c>
      <c r="F4" s="17">
        <v>2</v>
      </c>
      <c r="G4" s="32">
        <v>194</v>
      </c>
      <c r="H4" s="17"/>
      <c r="I4" s="5">
        <v>195</v>
      </c>
      <c r="J4" s="17">
        <v>7</v>
      </c>
      <c r="K4" s="5">
        <v>193</v>
      </c>
      <c r="L4" s="17">
        <v>2</v>
      </c>
      <c r="M4" s="5"/>
      <c r="N4" s="17"/>
      <c r="O4" s="5"/>
      <c r="P4" s="17"/>
      <c r="Q4" s="6">
        <v>4</v>
      </c>
      <c r="R4" s="6">
        <v>774</v>
      </c>
      <c r="S4" s="7">
        <v>193.5</v>
      </c>
      <c r="T4" s="34">
        <v>11</v>
      </c>
      <c r="U4" s="8">
        <v>13</v>
      </c>
      <c r="V4" s="9">
        <v>206.5</v>
      </c>
    </row>
    <row r="5" spans="1:24" x14ac:dyDescent="0.25">
      <c r="A5" s="1" t="s">
        <v>21</v>
      </c>
      <c r="B5" s="2" t="s">
        <v>79</v>
      </c>
      <c r="C5" s="3">
        <v>45815</v>
      </c>
      <c r="D5" s="4" t="s">
        <v>37</v>
      </c>
      <c r="E5" s="5">
        <v>195</v>
      </c>
      <c r="F5" s="17">
        <v>4</v>
      </c>
      <c r="G5" s="32">
        <v>197</v>
      </c>
      <c r="H5" s="17">
        <v>4</v>
      </c>
      <c r="I5" s="5">
        <v>198</v>
      </c>
      <c r="J5" s="17">
        <v>3</v>
      </c>
      <c r="K5" s="5">
        <v>196</v>
      </c>
      <c r="L5" s="17">
        <v>4</v>
      </c>
      <c r="M5" s="5"/>
      <c r="N5" s="17"/>
      <c r="O5" s="5"/>
      <c r="P5" s="17"/>
      <c r="Q5" s="6">
        <v>4</v>
      </c>
      <c r="R5" s="6">
        <v>786</v>
      </c>
      <c r="S5" s="7">
        <v>196.5</v>
      </c>
      <c r="T5" s="34">
        <v>15</v>
      </c>
      <c r="U5" s="8">
        <v>13</v>
      </c>
      <c r="V5" s="9">
        <v>209.5</v>
      </c>
    </row>
    <row r="6" spans="1:24" x14ac:dyDescent="0.25">
      <c r="A6" s="1" t="s">
        <v>21</v>
      </c>
      <c r="B6" s="2" t="s">
        <v>154</v>
      </c>
      <c r="C6" s="3">
        <v>45840</v>
      </c>
      <c r="D6" s="4" t="s">
        <v>37</v>
      </c>
      <c r="E6" s="32">
        <v>193</v>
      </c>
      <c r="F6" s="17">
        <v>1</v>
      </c>
      <c r="G6" s="32">
        <v>193</v>
      </c>
      <c r="H6" s="17">
        <v>1</v>
      </c>
      <c r="I6" s="5">
        <v>190</v>
      </c>
      <c r="J6" s="17">
        <v>2</v>
      </c>
      <c r="K6" s="33">
        <v>194</v>
      </c>
      <c r="L6" s="17">
        <v>1</v>
      </c>
      <c r="M6" s="33"/>
      <c r="N6" s="17"/>
      <c r="O6" s="5"/>
      <c r="P6" s="17"/>
      <c r="Q6" s="6">
        <v>4</v>
      </c>
      <c r="R6" s="6">
        <v>770</v>
      </c>
      <c r="S6" s="7">
        <v>192.5</v>
      </c>
      <c r="T6" s="34">
        <v>5</v>
      </c>
      <c r="U6" s="8">
        <v>11</v>
      </c>
      <c r="V6" s="9">
        <v>203.5</v>
      </c>
    </row>
    <row r="7" spans="1:24" x14ac:dyDescent="0.25">
      <c r="A7" s="1" t="s">
        <v>21</v>
      </c>
      <c r="B7" s="2" t="s">
        <v>79</v>
      </c>
      <c r="C7" s="3">
        <v>45847</v>
      </c>
      <c r="D7" s="4" t="s">
        <v>37</v>
      </c>
      <c r="E7" s="5">
        <v>196</v>
      </c>
      <c r="F7" s="17"/>
      <c r="G7" s="32">
        <v>195</v>
      </c>
      <c r="H7" s="17">
        <v>3</v>
      </c>
      <c r="I7" s="5">
        <v>193</v>
      </c>
      <c r="J7" s="17">
        <v>2</v>
      </c>
      <c r="K7" s="5">
        <v>196</v>
      </c>
      <c r="L7" s="17"/>
      <c r="M7" s="5"/>
      <c r="N7" s="17"/>
      <c r="O7" s="5"/>
      <c r="P7" s="17"/>
      <c r="Q7" s="6">
        <v>4</v>
      </c>
      <c r="R7" s="6">
        <v>780</v>
      </c>
      <c r="S7" s="7">
        <v>195</v>
      </c>
      <c r="T7" s="34">
        <v>5</v>
      </c>
      <c r="U7" s="8">
        <v>13</v>
      </c>
      <c r="V7" s="9">
        <v>208</v>
      </c>
    </row>
    <row r="8" spans="1:24" x14ac:dyDescent="0.25">
      <c r="A8" s="1" t="s">
        <v>21</v>
      </c>
      <c r="B8" s="2" t="s">
        <v>79</v>
      </c>
      <c r="C8" s="3">
        <v>45861</v>
      </c>
      <c r="D8" s="4" t="s">
        <v>95</v>
      </c>
      <c r="E8" s="5">
        <v>189</v>
      </c>
      <c r="F8" s="17">
        <v>2</v>
      </c>
      <c r="G8" s="32">
        <v>195</v>
      </c>
      <c r="H8" s="17">
        <v>2</v>
      </c>
      <c r="I8" s="5">
        <v>194</v>
      </c>
      <c r="J8" s="17">
        <v>3</v>
      </c>
      <c r="K8" s="5">
        <v>196</v>
      </c>
      <c r="L8" s="17">
        <v>1</v>
      </c>
      <c r="M8" s="5"/>
      <c r="N8" s="17"/>
      <c r="O8" s="5"/>
      <c r="P8" s="17"/>
      <c r="Q8" s="6">
        <v>4</v>
      </c>
      <c r="R8" s="6">
        <v>774</v>
      </c>
      <c r="S8" s="7">
        <v>193.5</v>
      </c>
      <c r="T8" s="34">
        <v>8</v>
      </c>
      <c r="U8" s="8">
        <v>13</v>
      </c>
      <c r="V8" s="9">
        <v>206.5</v>
      </c>
    </row>
    <row r="9" spans="1:24" x14ac:dyDescent="0.25">
      <c r="A9" s="1" t="s">
        <v>21</v>
      </c>
      <c r="B9" s="2" t="s">
        <v>79</v>
      </c>
      <c r="C9" s="3">
        <v>45868</v>
      </c>
      <c r="D9" s="4" t="s">
        <v>37</v>
      </c>
      <c r="E9" s="5">
        <v>193</v>
      </c>
      <c r="F9" s="17"/>
      <c r="G9" s="32">
        <v>195</v>
      </c>
      <c r="H9" s="17">
        <v>3</v>
      </c>
      <c r="I9" s="5">
        <v>194</v>
      </c>
      <c r="J9" s="17">
        <v>2</v>
      </c>
      <c r="K9" s="5">
        <v>193</v>
      </c>
      <c r="L9" s="17">
        <v>1</v>
      </c>
      <c r="M9" s="5"/>
      <c r="N9" s="17"/>
      <c r="O9" s="5"/>
      <c r="P9" s="17"/>
      <c r="Q9" s="6">
        <v>4</v>
      </c>
      <c r="R9" s="6">
        <v>775</v>
      </c>
      <c r="S9" s="7">
        <v>193.75</v>
      </c>
      <c r="T9" s="34">
        <v>6</v>
      </c>
      <c r="U9" s="8">
        <v>13</v>
      </c>
      <c r="V9" s="9">
        <v>206.75</v>
      </c>
    </row>
    <row r="10" spans="1:24" ht="15" customHeight="1" x14ac:dyDescent="0.25">
      <c r="A10" s="1" t="s">
        <v>21</v>
      </c>
      <c r="B10" s="2" t="s">
        <v>154</v>
      </c>
      <c r="C10" s="3">
        <v>45864</v>
      </c>
      <c r="D10" s="4" t="s">
        <v>96</v>
      </c>
      <c r="E10" s="5">
        <v>197</v>
      </c>
      <c r="F10" s="17">
        <v>1</v>
      </c>
      <c r="G10" s="32">
        <v>195</v>
      </c>
      <c r="H10" s="17">
        <v>4</v>
      </c>
      <c r="I10" s="5">
        <v>196</v>
      </c>
      <c r="J10" s="17">
        <v>2</v>
      </c>
      <c r="K10" s="5">
        <v>192</v>
      </c>
      <c r="L10" s="17">
        <v>1</v>
      </c>
      <c r="M10" s="5"/>
      <c r="N10" s="17"/>
      <c r="O10" s="5"/>
      <c r="P10" s="17"/>
      <c r="Q10" s="6">
        <v>4</v>
      </c>
      <c r="R10" s="6">
        <v>780</v>
      </c>
      <c r="S10" s="7">
        <v>195</v>
      </c>
      <c r="T10" s="34">
        <v>8</v>
      </c>
      <c r="U10" s="8">
        <v>13</v>
      </c>
      <c r="V10" s="9">
        <v>208</v>
      </c>
    </row>
    <row r="11" spans="1:24" x14ac:dyDescent="0.25">
      <c r="A11" s="1" t="s">
        <v>21</v>
      </c>
      <c r="B11" s="2" t="s">
        <v>79</v>
      </c>
      <c r="C11" s="3">
        <v>45875</v>
      </c>
      <c r="D11" s="4" t="s">
        <v>37</v>
      </c>
      <c r="E11" s="32">
        <v>197</v>
      </c>
      <c r="F11" s="17">
        <v>3</v>
      </c>
      <c r="G11" s="32">
        <v>194</v>
      </c>
      <c r="H11" s="17">
        <v>2</v>
      </c>
      <c r="I11" s="5">
        <v>194</v>
      </c>
      <c r="J11" s="17">
        <v>2</v>
      </c>
      <c r="K11" s="33">
        <v>194</v>
      </c>
      <c r="L11" s="17">
        <v>1</v>
      </c>
      <c r="M11" s="33"/>
      <c r="N11" s="17"/>
      <c r="O11" s="5"/>
      <c r="P11" s="17"/>
      <c r="Q11" s="6">
        <v>4</v>
      </c>
      <c r="R11" s="6">
        <v>779</v>
      </c>
      <c r="S11" s="7">
        <v>194.75</v>
      </c>
      <c r="T11" s="34">
        <v>8</v>
      </c>
      <c r="U11" s="8">
        <v>13</v>
      </c>
      <c r="V11" s="9">
        <v>207.75</v>
      </c>
    </row>
    <row r="12" spans="1:24" x14ac:dyDescent="0.25">
      <c r="A12" s="1" t="s">
        <v>21</v>
      </c>
      <c r="B12" s="2" t="s">
        <v>79</v>
      </c>
      <c r="C12" s="3">
        <v>45879</v>
      </c>
      <c r="D12" s="4" t="s">
        <v>37</v>
      </c>
      <c r="E12" s="32">
        <v>194</v>
      </c>
      <c r="F12" s="17">
        <v>2</v>
      </c>
      <c r="G12" s="32">
        <v>195</v>
      </c>
      <c r="H12" s="17">
        <v>2</v>
      </c>
      <c r="I12" s="5">
        <v>193</v>
      </c>
      <c r="J12" s="17">
        <v>3</v>
      </c>
      <c r="K12" s="5">
        <v>193</v>
      </c>
      <c r="L12" s="17">
        <v>3</v>
      </c>
      <c r="M12" s="5">
        <v>195</v>
      </c>
      <c r="N12" s="17">
        <v>3</v>
      </c>
      <c r="O12" s="5">
        <v>195</v>
      </c>
      <c r="P12" s="17">
        <v>2</v>
      </c>
      <c r="Q12" s="6">
        <v>6</v>
      </c>
      <c r="R12" s="6">
        <v>1165</v>
      </c>
      <c r="S12" s="7">
        <v>194.16666666666666</v>
      </c>
      <c r="T12" s="34">
        <v>15</v>
      </c>
      <c r="U12" s="8">
        <v>18</v>
      </c>
      <c r="V12" s="9">
        <v>212.16666666666666</v>
      </c>
    </row>
    <row r="14" spans="1:24" x14ac:dyDescent="0.25">
      <c r="Q14" s="28">
        <f>SUM(Q2:Q13)</f>
        <v>46</v>
      </c>
      <c r="R14" s="28">
        <f>SUM(R2:R13)</f>
        <v>8916</v>
      </c>
      <c r="S14" s="29">
        <f>SUM(R14/Q14)</f>
        <v>193.82608695652175</v>
      </c>
      <c r="T14" s="28">
        <f>SUM(T2:T13)</f>
        <v>92</v>
      </c>
      <c r="U14" s="28">
        <f>SUM(U2:U13)</f>
        <v>142</v>
      </c>
      <c r="V14" s="30">
        <f>SUM(S14+U14)</f>
        <v>335.82608695652175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5 E4:P5" name="Range1_4_2"/>
    <protectedRange algorithmName="SHA-512" hashValue="ON39YdpmFHfN9f47KpiRvqrKx0V9+erV1CNkpWzYhW/Qyc6aT8rEyCrvauWSYGZK2ia3o7vd3akF07acHAFpOA==" saltValue="yVW9XmDwTqEnmpSGai0KYg==" spinCount="100000" sqref="D4:D5" name="Range1_1_2_2"/>
    <protectedRange algorithmName="SHA-512" hashValue="ON39YdpmFHfN9f47KpiRvqrKx0V9+erV1CNkpWzYhW/Qyc6aT8rEyCrvauWSYGZK2ia3o7vd3akF07acHAFpOA==" saltValue="yVW9XmDwTqEnmpSGai0KYg==" spinCount="100000" sqref="T4:T5" name="Range1_3_5_2_2"/>
    <protectedRange algorithmName="SHA-512" hashValue="ON39YdpmFHfN9f47KpiRvqrKx0V9+erV1CNkpWzYhW/Qyc6aT8rEyCrvauWSYGZK2ia3o7vd3akF07acHAFpOA==" saltValue="yVW9XmDwTqEnmpSGai0KYg==" spinCount="100000" sqref="B7:C7 E7:P7" name="Range1_13"/>
    <protectedRange algorithmName="SHA-512" hashValue="ON39YdpmFHfN9f47KpiRvqrKx0V9+erV1CNkpWzYhW/Qyc6aT8rEyCrvauWSYGZK2ia3o7vd3akF07acHAFpOA==" saltValue="yVW9XmDwTqEnmpSGai0KYg==" spinCount="100000" sqref="D7" name="Range1_1_12"/>
    <protectedRange algorithmName="SHA-512" hashValue="ON39YdpmFHfN9f47KpiRvqrKx0V9+erV1CNkpWzYhW/Qyc6aT8rEyCrvauWSYGZK2ia3o7vd3akF07acHAFpOA==" saltValue="yVW9XmDwTqEnmpSGai0KYg==" spinCount="100000" sqref="T7" name="Range1_3_5_12"/>
    <protectedRange algorithmName="SHA-512" hashValue="ON39YdpmFHfN9f47KpiRvqrKx0V9+erV1CNkpWzYhW/Qyc6aT8rEyCrvauWSYGZK2ia3o7vd3akF07acHAFpOA==" saltValue="yVW9XmDwTqEnmpSGai0KYg==" spinCount="100000" sqref="B9" name="Range1_3_2"/>
    <protectedRange algorithmName="SHA-512" hashValue="ON39YdpmFHfN9f47KpiRvqrKx0V9+erV1CNkpWzYhW/Qyc6aT8rEyCrvauWSYGZK2ia3o7vd3akF07acHAFpOA==" saltValue="yVW9XmDwTqEnmpSGai0KYg==" spinCount="100000" sqref="E9:P9 C9" name="Range1_9_1"/>
    <protectedRange algorithmName="SHA-512" hashValue="ON39YdpmFHfN9f47KpiRvqrKx0V9+erV1CNkpWzYhW/Qyc6aT8rEyCrvauWSYGZK2ia3o7vd3akF07acHAFpOA==" saltValue="yVW9XmDwTqEnmpSGai0KYg==" spinCount="100000" sqref="D9" name="Range1_1_7_1"/>
    <protectedRange algorithmName="SHA-512" hashValue="ON39YdpmFHfN9f47KpiRvqrKx0V9+erV1CNkpWzYhW/Qyc6aT8rEyCrvauWSYGZK2ia3o7vd3akF07acHAFpOA==" saltValue="yVW9XmDwTqEnmpSGai0KYg==" spinCount="100000" sqref="T9" name="Range1_3_5_8_1"/>
    <protectedRange algorithmName="SHA-512" hashValue="ON39YdpmFHfN9f47KpiRvqrKx0V9+erV1CNkpWzYhW/Qyc6aT8rEyCrvauWSYGZK2ia3o7vd3akF07acHAFpOA==" saltValue="yVW9XmDwTqEnmpSGai0KYg==" spinCount="100000" sqref="E10:P10 B10:C10" name="Range1_9_1_1"/>
    <protectedRange algorithmName="SHA-512" hashValue="ON39YdpmFHfN9f47KpiRvqrKx0V9+erV1CNkpWzYhW/Qyc6aT8rEyCrvauWSYGZK2ia3o7vd3akF07acHAFpOA==" saltValue="yVW9XmDwTqEnmpSGai0KYg==" spinCount="100000" sqref="D10" name="Range1_1_7_1_1"/>
    <protectedRange algorithmName="SHA-512" hashValue="ON39YdpmFHfN9f47KpiRvqrKx0V9+erV1CNkpWzYhW/Qyc6aT8rEyCrvauWSYGZK2ia3o7vd3akF07acHAFpOA==" saltValue="yVW9XmDwTqEnmpSGai0KYg==" spinCount="100000" sqref="T10" name="Range1_3_5_8_1_1"/>
  </protectedRanges>
  <hyperlinks>
    <hyperlink ref="X1" location="'OLF 2025'!A1" display="Return to Rankings" xr:uid="{DBF2141A-CCC9-4987-BD74-F5765766CA26}"/>
  </hyperlinks>
  <pageMargins left="0.7" right="0.7" top="0.75" bottom="0.75" header="0.3" footer="0.3"/>
  <pageSetup orientation="portrait" horizontalDpi="300" verticalDpi="300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8D8C3-89B7-4935-A67D-FAC370A9EAC3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62</v>
      </c>
      <c r="C2" s="3">
        <v>45731</v>
      </c>
      <c r="D2" s="4" t="s">
        <v>63</v>
      </c>
      <c r="E2" s="45">
        <v>192</v>
      </c>
      <c r="F2" s="46">
        <v>1</v>
      </c>
      <c r="G2" s="45">
        <v>188</v>
      </c>
      <c r="H2" s="46">
        <v>0</v>
      </c>
      <c r="I2" s="45">
        <v>186</v>
      </c>
      <c r="J2" s="46">
        <v>0</v>
      </c>
      <c r="K2" s="45">
        <v>184</v>
      </c>
      <c r="L2" s="46">
        <v>1</v>
      </c>
      <c r="M2" s="47"/>
      <c r="N2" s="47"/>
      <c r="O2" s="47"/>
      <c r="P2" s="47"/>
      <c r="Q2" s="6">
        <v>4</v>
      </c>
      <c r="R2" s="6">
        <v>750</v>
      </c>
      <c r="S2" s="7">
        <v>187.5</v>
      </c>
      <c r="T2" s="34">
        <v>2</v>
      </c>
      <c r="U2" s="8">
        <v>11</v>
      </c>
      <c r="V2" s="9">
        <v>198.5</v>
      </c>
    </row>
    <row r="3" spans="1:24" x14ac:dyDescent="0.25">
      <c r="A3" s="1" t="s">
        <v>21</v>
      </c>
      <c r="B3" s="2" t="s">
        <v>62</v>
      </c>
      <c r="C3" s="3">
        <v>45745</v>
      </c>
      <c r="D3" s="4" t="s">
        <v>63</v>
      </c>
      <c r="E3" s="5">
        <v>191</v>
      </c>
      <c r="F3" s="17">
        <v>0</v>
      </c>
      <c r="G3" s="32">
        <v>193</v>
      </c>
      <c r="H3" s="17">
        <v>3</v>
      </c>
      <c r="I3" s="5">
        <v>192</v>
      </c>
      <c r="J3" s="17">
        <v>2</v>
      </c>
      <c r="K3" s="5">
        <v>193.001</v>
      </c>
      <c r="L3" s="17">
        <v>3</v>
      </c>
      <c r="M3" s="5"/>
      <c r="N3" s="17"/>
      <c r="O3" s="5"/>
      <c r="P3" s="17"/>
      <c r="Q3" s="6">
        <v>4</v>
      </c>
      <c r="R3" s="6">
        <v>769.00099999999998</v>
      </c>
      <c r="S3" s="7">
        <v>192.25024999999999</v>
      </c>
      <c r="T3" s="34">
        <v>8</v>
      </c>
      <c r="U3" s="8">
        <v>13</v>
      </c>
      <c r="V3" s="9">
        <v>205.25024999999999</v>
      </c>
    </row>
    <row r="4" spans="1:24" x14ac:dyDescent="0.25">
      <c r="A4" s="1" t="s">
        <v>21</v>
      </c>
      <c r="B4" s="2" t="s">
        <v>62</v>
      </c>
      <c r="C4" s="3">
        <v>45829</v>
      </c>
      <c r="D4" s="4" t="s">
        <v>63</v>
      </c>
      <c r="E4" s="32">
        <v>193</v>
      </c>
      <c r="F4" s="17">
        <v>1</v>
      </c>
      <c r="G4" s="32">
        <v>192</v>
      </c>
      <c r="H4" s="17">
        <v>3</v>
      </c>
      <c r="I4" s="5">
        <v>191</v>
      </c>
      <c r="J4" s="17">
        <v>0</v>
      </c>
      <c r="K4" s="33">
        <v>190</v>
      </c>
      <c r="L4" s="17">
        <v>2</v>
      </c>
      <c r="M4" s="33"/>
      <c r="N4" s="17"/>
      <c r="O4" s="5"/>
      <c r="P4" s="17"/>
      <c r="Q4" s="6">
        <v>4</v>
      </c>
      <c r="R4" s="6">
        <v>766</v>
      </c>
      <c r="S4" s="7">
        <v>191.5</v>
      </c>
      <c r="T4" s="34">
        <v>6</v>
      </c>
      <c r="U4" s="8">
        <v>9</v>
      </c>
      <c r="V4" s="9">
        <v>200.5</v>
      </c>
    </row>
    <row r="5" spans="1:24" x14ac:dyDescent="0.25">
      <c r="A5" s="1" t="s">
        <v>21</v>
      </c>
      <c r="B5" s="2" t="s">
        <v>62</v>
      </c>
      <c r="C5" s="3">
        <v>45879</v>
      </c>
      <c r="D5" s="4" t="s">
        <v>37</v>
      </c>
      <c r="E5" s="32">
        <v>189</v>
      </c>
      <c r="F5" s="17">
        <v>3</v>
      </c>
      <c r="G5" s="32">
        <v>194</v>
      </c>
      <c r="H5" s="17"/>
      <c r="I5" s="5">
        <v>189</v>
      </c>
      <c r="J5" s="17">
        <v>1</v>
      </c>
      <c r="K5" s="5">
        <v>166</v>
      </c>
      <c r="L5" s="17">
        <v>8</v>
      </c>
      <c r="M5" s="5">
        <v>194</v>
      </c>
      <c r="N5" s="17">
        <v>2</v>
      </c>
      <c r="O5" s="5">
        <v>195</v>
      </c>
      <c r="P5" s="17"/>
      <c r="Q5" s="6">
        <v>6</v>
      </c>
      <c r="R5" s="6">
        <v>1127</v>
      </c>
      <c r="S5" s="7">
        <v>187.83333333333334</v>
      </c>
      <c r="T5" s="34">
        <v>14</v>
      </c>
      <c r="U5" s="8">
        <v>4</v>
      </c>
      <c r="V5" s="9">
        <v>191.83333333333334</v>
      </c>
    </row>
    <row r="7" spans="1:24" x14ac:dyDescent="0.25">
      <c r="Q7" s="28">
        <f>SUM(Q2:Q6)</f>
        <v>18</v>
      </c>
      <c r="R7" s="28">
        <f>SUM(R2:R6)</f>
        <v>3412.0010000000002</v>
      </c>
      <c r="S7" s="29">
        <f>SUM(R7/Q7)</f>
        <v>189.55561111111112</v>
      </c>
      <c r="T7" s="28">
        <f>SUM(T2:T6)</f>
        <v>30</v>
      </c>
      <c r="U7" s="28">
        <f>SUM(U2:U6)</f>
        <v>37</v>
      </c>
      <c r="V7" s="30">
        <f>SUM(S7+U7)</f>
        <v>226.55561111111112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B26BA4F-939D-4483-B9E4-62953BAAFFAD}"/>
  </hyperlinks>
  <pageMargins left="0.7" right="0.7" top="0.75" bottom="0.75" header="0.3" footer="0.3"/>
  <pageSetup orientation="portrait" horizontalDpi="300" verticalDpi="300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3E96F-4FC5-4E5E-9A46-0F56607B34A7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118</v>
      </c>
      <c r="C2" s="3">
        <v>45793</v>
      </c>
      <c r="D2" s="4" t="s">
        <v>17</v>
      </c>
      <c r="E2" s="5">
        <v>171</v>
      </c>
      <c r="F2" s="17">
        <v>0</v>
      </c>
      <c r="G2" s="32">
        <v>172</v>
      </c>
      <c r="H2" s="17">
        <v>0</v>
      </c>
      <c r="I2" s="5">
        <v>165</v>
      </c>
      <c r="J2" s="17">
        <v>0</v>
      </c>
      <c r="K2" s="5">
        <v>179</v>
      </c>
      <c r="L2" s="17">
        <v>2</v>
      </c>
      <c r="M2" s="5"/>
      <c r="N2" s="17"/>
      <c r="O2" s="5"/>
      <c r="P2" s="17"/>
      <c r="Q2" s="6">
        <v>4</v>
      </c>
      <c r="R2" s="6">
        <v>687</v>
      </c>
      <c r="S2" s="7">
        <v>171.75</v>
      </c>
      <c r="T2" s="34">
        <v>2</v>
      </c>
      <c r="U2" s="8">
        <v>4</v>
      </c>
      <c r="V2" s="9">
        <v>175.75</v>
      </c>
    </row>
    <row r="3" spans="1:24" x14ac:dyDescent="0.25">
      <c r="A3" s="1" t="s">
        <v>21</v>
      </c>
      <c r="B3" s="2" t="s">
        <v>118</v>
      </c>
      <c r="C3" s="3">
        <v>45836</v>
      </c>
      <c r="D3" s="4" t="s">
        <v>73</v>
      </c>
      <c r="E3" s="32">
        <v>182</v>
      </c>
      <c r="F3" s="17">
        <v>1</v>
      </c>
      <c r="G3" s="32">
        <v>173</v>
      </c>
      <c r="H3" s="17">
        <v>0</v>
      </c>
      <c r="I3" s="5">
        <v>178</v>
      </c>
      <c r="J3" s="17">
        <v>1</v>
      </c>
      <c r="K3" s="33">
        <v>184</v>
      </c>
      <c r="L3" s="17">
        <v>2</v>
      </c>
      <c r="M3" s="33"/>
      <c r="N3" s="17"/>
      <c r="O3" s="5"/>
      <c r="P3" s="17"/>
      <c r="Q3" s="6">
        <v>4</v>
      </c>
      <c r="R3" s="6">
        <v>717</v>
      </c>
      <c r="S3" s="7">
        <v>179.25</v>
      </c>
      <c r="T3" s="34">
        <v>4</v>
      </c>
      <c r="U3" s="8">
        <v>8</v>
      </c>
      <c r="V3" s="9">
        <v>187.25</v>
      </c>
    </row>
    <row r="4" spans="1:24" x14ac:dyDescent="0.25">
      <c r="A4" s="1" t="s">
        <v>21</v>
      </c>
      <c r="B4" s="2" t="s">
        <v>118</v>
      </c>
      <c r="C4" s="3">
        <v>45856</v>
      </c>
      <c r="D4" s="4" t="s">
        <v>17</v>
      </c>
      <c r="E4" s="5">
        <v>180</v>
      </c>
      <c r="F4" s="17">
        <v>1</v>
      </c>
      <c r="G4" s="32">
        <v>185</v>
      </c>
      <c r="H4" s="17">
        <v>1</v>
      </c>
      <c r="I4" s="5">
        <v>184</v>
      </c>
      <c r="J4" s="17">
        <v>0</v>
      </c>
      <c r="K4" s="5">
        <v>181</v>
      </c>
      <c r="L4" s="17">
        <v>1</v>
      </c>
      <c r="M4" s="5"/>
      <c r="N4" s="17"/>
      <c r="O4" s="5"/>
      <c r="P4" s="17"/>
      <c r="Q4" s="6">
        <v>4</v>
      </c>
      <c r="R4" s="6">
        <v>730</v>
      </c>
      <c r="S4" s="7">
        <v>182.5</v>
      </c>
      <c r="T4" s="34">
        <v>3</v>
      </c>
      <c r="U4" s="8">
        <v>6</v>
      </c>
      <c r="V4" s="9">
        <v>188.5</v>
      </c>
    </row>
    <row r="6" spans="1:24" x14ac:dyDescent="0.25">
      <c r="Q6" s="28">
        <f>SUM(Q2:Q5)</f>
        <v>12</v>
      </c>
      <c r="R6" s="28">
        <f>SUM(R2:R5)</f>
        <v>2134</v>
      </c>
      <c r="S6" s="29">
        <f>SUM(R6/Q6)</f>
        <v>177.83333333333334</v>
      </c>
      <c r="T6" s="28">
        <f>SUM(T2:T5)</f>
        <v>9</v>
      </c>
      <c r="U6" s="28">
        <f>SUM(U2:U5)</f>
        <v>18</v>
      </c>
      <c r="V6" s="30">
        <f>SUM(S6+U6)</f>
        <v>195.83333333333334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5"/>
    <protectedRange algorithmName="SHA-512" hashValue="ON39YdpmFHfN9f47KpiRvqrKx0V9+erV1CNkpWzYhW/Qyc6aT8rEyCrvauWSYGZK2ia3o7vd3akF07acHAFpOA==" saltValue="yVW9XmDwTqEnmpSGai0KYg==" spinCount="100000" sqref="D3" name="Range1_1_14"/>
    <protectedRange algorithmName="SHA-512" hashValue="ON39YdpmFHfN9f47KpiRvqrKx0V9+erV1CNkpWzYhW/Qyc6aT8rEyCrvauWSYGZK2ia3o7vd3akF07acHAFpOA==" saltValue="yVW9XmDwTqEnmpSGai0KYg==" spinCount="100000" sqref="T3" name="Range1_3_5_6"/>
    <protectedRange algorithmName="SHA-512" hashValue="ON39YdpmFHfN9f47KpiRvqrKx0V9+erV1CNkpWzYhW/Qyc6aT8rEyCrvauWSYGZK2ia3o7vd3akF07acHAFpOA==" saltValue="yVW9XmDwTqEnmpSGai0KYg==" spinCount="100000" sqref="B4:C4 E4:P4" name="Range1_31"/>
    <protectedRange algorithmName="SHA-512" hashValue="ON39YdpmFHfN9f47KpiRvqrKx0V9+erV1CNkpWzYhW/Qyc6aT8rEyCrvauWSYGZK2ia3o7vd3akF07acHAFpOA==" saltValue="yVW9XmDwTqEnmpSGai0KYg==" spinCount="100000" sqref="D4" name="Range1_1_22"/>
    <protectedRange algorithmName="SHA-512" hashValue="ON39YdpmFHfN9f47KpiRvqrKx0V9+erV1CNkpWzYhW/Qyc6aT8rEyCrvauWSYGZK2ia3o7vd3akF07acHAFpOA==" saltValue="yVW9XmDwTqEnmpSGai0KYg==" spinCount="100000" sqref="T4" name="Range1_3_5_24"/>
  </protectedRanges>
  <hyperlinks>
    <hyperlink ref="X1" location="'OLF 2025'!A1" display="Return to Rankings" xr:uid="{B5B6ADF0-6B66-42B7-9B1A-BA55FAB4ABD0}"/>
  </hyperlinks>
  <pageMargins left="0.7" right="0.7" top="0.75" bottom="0.75" header="0.3" footer="0.3"/>
  <pageSetup orientation="portrait" horizontalDpi="300" verticalDpi="300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A8572-E8AA-4261-958B-AA788FE9DC04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105</v>
      </c>
      <c r="C2" s="3">
        <v>45781</v>
      </c>
      <c r="D2" s="4" t="s">
        <v>106</v>
      </c>
      <c r="E2" s="32">
        <v>181</v>
      </c>
      <c r="F2" s="17">
        <v>0</v>
      </c>
      <c r="G2" s="32">
        <v>176</v>
      </c>
      <c r="H2" s="17">
        <v>0</v>
      </c>
      <c r="I2" s="5">
        <v>181</v>
      </c>
      <c r="J2" s="17">
        <v>0</v>
      </c>
      <c r="K2" s="33">
        <v>182</v>
      </c>
      <c r="L2" s="17">
        <v>0</v>
      </c>
      <c r="M2" s="33"/>
      <c r="N2" s="17"/>
      <c r="O2" s="5"/>
      <c r="P2" s="17"/>
      <c r="Q2" s="6">
        <v>4</v>
      </c>
      <c r="R2" s="6">
        <v>720</v>
      </c>
      <c r="S2" s="7">
        <v>180</v>
      </c>
      <c r="T2" s="34">
        <v>0</v>
      </c>
      <c r="U2" s="8">
        <v>3</v>
      </c>
      <c r="V2" s="9">
        <v>183</v>
      </c>
    </row>
    <row r="3" spans="1:24" x14ac:dyDescent="0.25">
      <c r="A3" s="1" t="s">
        <v>21</v>
      </c>
      <c r="B3" s="2" t="s">
        <v>105</v>
      </c>
      <c r="C3" s="3">
        <v>45809</v>
      </c>
      <c r="D3" s="4" t="s">
        <v>106</v>
      </c>
      <c r="E3" s="32">
        <v>182</v>
      </c>
      <c r="F3" s="17">
        <v>0</v>
      </c>
      <c r="G3" s="32">
        <v>181</v>
      </c>
      <c r="H3" s="17">
        <v>0</v>
      </c>
      <c r="I3" s="5">
        <v>181</v>
      </c>
      <c r="J3" s="17">
        <v>0</v>
      </c>
      <c r="K3" s="33">
        <v>183</v>
      </c>
      <c r="L3" s="17">
        <v>2</v>
      </c>
      <c r="M3" s="33"/>
      <c r="N3" s="17"/>
      <c r="O3" s="5"/>
      <c r="P3" s="17"/>
      <c r="Q3" s="6">
        <v>4</v>
      </c>
      <c r="R3" s="6">
        <v>727</v>
      </c>
      <c r="S3" s="7">
        <v>181.75</v>
      </c>
      <c r="T3" s="34">
        <v>2</v>
      </c>
      <c r="U3" s="8">
        <v>2</v>
      </c>
      <c r="V3" s="9">
        <v>183.75</v>
      </c>
    </row>
    <row r="4" spans="1:24" x14ac:dyDescent="0.25">
      <c r="A4" s="1" t="s">
        <v>21</v>
      </c>
      <c r="B4" s="2" t="s">
        <v>105</v>
      </c>
      <c r="C4" s="3">
        <v>45837</v>
      </c>
      <c r="D4" s="4" t="s">
        <v>106</v>
      </c>
      <c r="E4" s="5">
        <v>185</v>
      </c>
      <c r="F4" s="17">
        <v>1</v>
      </c>
      <c r="G4" s="32">
        <v>181</v>
      </c>
      <c r="H4" s="17">
        <v>0</v>
      </c>
      <c r="I4" s="5">
        <v>177</v>
      </c>
      <c r="J4" s="17">
        <v>0</v>
      </c>
      <c r="K4" s="5">
        <v>189</v>
      </c>
      <c r="L4" s="17">
        <v>1</v>
      </c>
      <c r="M4" s="5"/>
      <c r="N4" s="17"/>
      <c r="O4" s="5"/>
      <c r="P4" s="17"/>
      <c r="Q4" s="6">
        <v>4</v>
      </c>
      <c r="R4" s="6">
        <v>732</v>
      </c>
      <c r="S4" s="7">
        <v>183</v>
      </c>
      <c r="T4" s="34">
        <v>2</v>
      </c>
      <c r="U4" s="8">
        <v>6</v>
      </c>
      <c r="V4" s="9">
        <v>189</v>
      </c>
    </row>
    <row r="6" spans="1:24" x14ac:dyDescent="0.25">
      <c r="Q6" s="28">
        <f>SUM(Q2:Q5)</f>
        <v>12</v>
      </c>
      <c r="R6" s="28">
        <f>SUM(R2:R5)</f>
        <v>2179</v>
      </c>
      <c r="S6" s="29">
        <f>SUM(R6/Q6)</f>
        <v>181.58333333333334</v>
      </c>
      <c r="T6" s="28">
        <f>SUM(T2:T5)</f>
        <v>4</v>
      </c>
      <c r="U6" s="28">
        <f>SUM(U2:U5)</f>
        <v>11</v>
      </c>
      <c r="V6" s="30">
        <f>SUM(S6+U6)</f>
        <v>192.58333333333334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T2" name="Range1_3_5_1_2"/>
    <protectedRange algorithmName="SHA-512" hashValue="ON39YdpmFHfN9f47KpiRvqrKx0V9+erV1CNkpWzYhW/Qyc6aT8rEyCrvauWSYGZK2ia3o7vd3akF07acHAFpOA==" saltValue="yVW9XmDwTqEnmpSGai0KYg==" spinCount="100000" sqref="B3:C3 E3:P3" name="Range1_4_2"/>
    <protectedRange algorithmName="SHA-512" hashValue="ON39YdpmFHfN9f47KpiRvqrKx0V9+erV1CNkpWzYhW/Qyc6aT8rEyCrvauWSYGZK2ia3o7vd3akF07acHAFpOA==" saltValue="yVW9XmDwTqEnmpSGai0KYg==" spinCount="100000" sqref="D3" name="Range1_1_2_2"/>
    <protectedRange algorithmName="SHA-512" hashValue="ON39YdpmFHfN9f47KpiRvqrKx0V9+erV1CNkpWzYhW/Qyc6aT8rEyCrvauWSYGZK2ia3o7vd3akF07acHAFpOA==" saltValue="yVW9XmDwTqEnmpSGai0KYg==" spinCount="100000" sqref="T3" name="Range1_3_5_2_2"/>
  </protectedRanges>
  <hyperlinks>
    <hyperlink ref="X1" location="'OLF 2025'!A1" display="Return to Rankings" xr:uid="{921C0B57-EB81-4016-BBF3-B5FBC86B1A79}"/>
  </hyperlinks>
  <pageMargins left="0.7" right="0.7" top="0.75" bottom="0.75" header="0.3" footer="0.3"/>
  <pageSetup orientation="portrait" horizontalDpi="300" verticalDpi="300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0C303-69BB-4142-A13B-5BE3F80EB08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145</v>
      </c>
      <c r="C2" s="3">
        <v>45829</v>
      </c>
      <c r="D2" s="4" t="s">
        <v>63</v>
      </c>
      <c r="E2" s="32">
        <v>174</v>
      </c>
      <c r="F2" s="17">
        <v>1</v>
      </c>
      <c r="G2" s="32">
        <v>169</v>
      </c>
      <c r="H2" s="17">
        <v>0</v>
      </c>
      <c r="I2" s="5">
        <v>168</v>
      </c>
      <c r="J2" s="17">
        <v>1</v>
      </c>
      <c r="K2" s="33">
        <v>168</v>
      </c>
      <c r="L2" s="17">
        <v>1</v>
      </c>
      <c r="M2" s="33"/>
      <c r="N2" s="17"/>
      <c r="O2" s="5"/>
      <c r="P2" s="17"/>
      <c r="Q2" s="6">
        <v>4</v>
      </c>
      <c r="R2" s="6">
        <v>679</v>
      </c>
      <c r="S2" s="7">
        <v>169.75</v>
      </c>
      <c r="T2" s="34">
        <v>3</v>
      </c>
      <c r="U2" s="8">
        <v>2</v>
      </c>
      <c r="V2" s="9">
        <v>171.75</v>
      </c>
    </row>
    <row r="4" spans="1:24" x14ac:dyDescent="0.25">
      <c r="Q4" s="28">
        <f>SUM(Q2:Q3)</f>
        <v>4</v>
      </c>
      <c r="R4" s="28">
        <f>SUM(R2:R3)</f>
        <v>679</v>
      </c>
      <c r="S4" s="29">
        <f>SUM(R4/Q4)</f>
        <v>169.75</v>
      </c>
      <c r="T4" s="28">
        <f>SUM(T2:T3)</f>
        <v>3</v>
      </c>
      <c r="U4" s="28">
        <f>SUM(U2:U3)</f>
        <v>2</v>
      </c>
      <c r="V4" s="30">
        <f>SUM(S4+U4)</f>
        <v>171.75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E4CF944-94B0-4589-8C80-A5970A35F5C4}"/>
  </hyperlinks>
  <pageMargins left="0.7" right="0.7" top="0.75" bottom="0.75" header="0.3" footer="0.3"/>
  <pageSetup orientation="portrait" horizontalDpi="300" verticalDpi="300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8DA1F-6121-42D8-9809-77BA594AC7BA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45</v>
      </c>
      <c r="C2" s="3">
        <v>45700</v>
      </c>
      <c r="D2" s="4" t="s">
        <v>37</v>
      </c>
      <c r="E2" s="32">
        <v>182</v>
      </c>
      <c r="F2" s="17"/>
      <c r="G2" s="32">
        <v>184</v>
      </c>
      <c r="H2" s="17">
        <v>1</v>
      </c>
      <c r="I2" s="5">
        <v>175</v>
      </c>
      <c r="J2" s="17"/>
      <c r="K2" s="33">
        <v>179</v>
      </c>
      <c r="L2" s="17"/>
      <c r="M2" s="33"/>
      <c r="N2" s="17"/>
      <c r="O2" s="5"/>
      <c r="P2" s="17"/>
      <c r="Q2" s="6">
        <v>4</v>
      </c>
      <c r="R2" s="6">
        <v>720</v>
      </c>
      <c r="S2" s="7">
        <v>180</v>
      </c>
      <c r="T2" s="34">
        <v>1</v>
      </c>
      <c r="U2" s="8">
        <v>4</v>
      </c>
      <c r="V2" s="9">
        <v>184</v>
      </c>
    </row>
    <row r="3" spans="1:24" x14ac:dyDescent="0.25">
      <c r="A3" s="1" t="s">
        <v>21</v>
      </c>
      <c r="B3" s="2" t="s">
        <v>45</v>
      </c>
      <c r="C3" s="3">
        <v>45707</v>
      </c>
      <c r="D3" s="4" t="s">
        <v>37</v>
      </c>
      <c r="E3" s="5">
        <v>170</v>
      </c>
      <c r="F3" s="17"/>
      <c r="G3" s="32">
        <v>161</v>
      </c>
      <c r="H3" s="17"/>
      <c r="I3" s="5">
        <v>166</v>
      </c>
      <c r="J3" s="17"/>
      <c r="K3" s="5">
        <v>176</v>
      </c>
      <c r="L3" s="17">
        <v>1</v>
      </c>
      <c r="M3" s="5"/>
      <c r="N3" s="17"/>
      <c r="O3" s="5"/>
      <c r="P3" s="17"/>
      <c r="Q3" s="6">
        <v>4</v>
      </c>
      <c r="R3" s="6">
        <v>673</v>
      </c>
      <c r="S3" s="7">
        <v>168.25</v>
      </c>
      <c r="T3" s="34">
        <v>1</v>
      </c>
      <c r="U3" s="8">
        <v>4</v>
      </c>
      <c r="V3" s="9">
        <v>172.25</v>
      </c>
    </row>
    <row r="4" spans="1:24" x14ac:dyDescent="0.25">
      <c r="A4" s="44" t="s">
        <v>21</v>
      </c>
      <c r="B4" s="2" t="s">
        <v>45</v>
      </c>
      <c r="C4" s="3">
        <v>45721</v>
      </c>
      <c r="D4" s="4" t="s">
        <v>37</v>
      </c>
      <c r="E4" s="5">
        <v>166</v>
      </c>
      <c r="F4" s="17">
        <v>0</v>
      </c>
      <c r="G4" s="32">
        <v>169</v>
      </c>
      <c r="H4" s="17">
        <v>0</v>
      </c>
      <c r="I4" s="5">
        <v>177</v>
      </c>
      <c r="J4" s="17">
        <v>1</v>
      </c>
      <c r="K4" s="5">
        <v>174</v>
      </c>
      <c r="L4" s="17"/>
      <c r="M4" s="5"/>
      <c r="N4" s="17"/>
      <c r="O4" s="5"/>
      <c r="P4" s="17"/>
      <c r="Q4" s="6">
        <v>4</v>
      </c>
      <c r="R4" s="6">
        <v>686</v>
      </c>
      <c r="S4" s="7">
        <v>171.5</v>
      </c>
      <c r="T4" s="34">
        <v>1</v>
      </c>
      <c r="U4" s="8">
        <v>2</v>
      </c>
      <c r="V4" s="9">
        <v>173.5</v>
      </c>
    </row>
    <row r="6" spans="1:24" x14ac:dyDescent="0.25">
      <c r="Q6" s="28">
        <f>SUM(Q2:Q5)</f>
        <v>12</v>
      </c>
      <c r="R6" s="28">
        <f>SUM(R2:R5)</f>
        <v>2079</v>
      </c>
      <c r="S6" s="29">
        <f>SUM(R6/Q6)</f>
        <v>173.25</v>
      </c>
      <c r="T6" s="28">
        <f>SUM(T2:T5)</f>
        <v>3</v>
      </c>
      <c r="U6" s="28">
        <f>SUM(U2:U5)</f>
        <v>10</v>
      </c>
      <c r="V6" s="30">
        <f>SUM(S6+U6)</f>
        <v>183.25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68DB50D5-43FA-42E3-9BA7-0193FC01D6CB}"/>
  </hyperlinks>
  <pageMargins left="0.7" right="0.7" top="0.75" bottom="0.75" header="0.3" footer="0.3"/>
  <pageSetup orientation="portrait" horizontalDpi="300" verticalDpi="300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D6D2C-BF1B-4837-8E18-46C83EAE851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181</v>
      </c>
      <c r="C2" s="3">
        <v>45865</v>
      </c>
      <c r="D2" s="4" t="s">
        <v>69</v>
      </c>
      <c r="E2" s="32">
        <v>140</v>
      </c>
      <c r="F2" s="17">
        <v>0</v>
      </c>
      <c r="G2" s="32">
        <v>165</v>
      </c>
      <c r="H2" s="17">
        <v>2</v>
      </c>
      <c r="I2" s="5">
        <v>168</v>
      </c>
      <c r="J2" s="17">
        <v>0</v>
      </c>
      <c r="K2" s="33">
        <v>156</v>
      </c>
      <c r="L2" s="17">
        <v>0</v>
      </c>
      <c r="M2" s="33"/>
      <c r="N2" s="17"/>
      <c r="O2" s="5"/>
      <c r="P2" s="17"/>
      <c r="Q2" s="6">
        <v>4</v>
      </c>
      <c r="R2" s="6">
        <v>629</v>
      </c>
      <c r="S2" s="7">
        <v>157.25</v>
      </c>
      <c r="T2" s="34">
        <v>2</v>
      </c>
      <c r="U2" s="8">
        <v>3</v>
      </c>
      <c r="V2" s="9">
        <v>160.25</v>
      </c>
    </row>
    <row r="4" spans="1:24" x14ac:dyDescent="0.25">
      <c r="Q4" s="28">
        <f>SUM(Q2:Q3)</f>
        <v>4</v>
      </c>
      <c r="R4" s="28">
        <f>SUM(R2:R3)</f>
        <v>629</v>
      </c>
      <c r="S4" s="29">
        <f>SUM(R4/Q4)</f>
        <v>157.25</v>
      </c>
      <c r="T4" s="28">
        <f>SUM(T2:T3)</f>
        <v>2</v>
      </c>
      <c r="U4" s="28">
        <f>SUM(U2:U3)</f>
        <v>3</v>
      </c>
      <c r="V4" s="30">
        <f>SUM(S4+U4)</f>
        <v>160.25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10_1"/>
    <protectedRange algorithmName="SHA-512" hashValue="ON39YdpmFHfN9f47KpiRvqrKx0V9+erV1CNkpWzYhW/Qyc6aT8rEyCrvauWSYGZK2ia3o7vd3akF07acHAFpOA==" saltValue="yVW9XmDwTqEnmpSGai0KYg==" spinCount="100000" sqref="E2:P2 C2" name="Range1_15_1"/>
    <protectedRange algorithmName="SHA-512" hashValue="ON39YdpmFHfN9f47KpiRvqrKx0V9+erV1CNkpWzYhW/Qyc6aT8rEyCrvauWSYGZK2ia3o7vd3akF07acHAFpOA==" saltValue="yVW9XmDwTqEnmpSGai0KYg==" spinCount="100000" sqref="D2" name="Range1_1_13"/>
    <protectedRange algorithmName="SHA-512" hashValue="ON39YdpmFHfN9f47KpiRvqrKx0V9+erV1CNkpWzYhW/Qyc6aT8rEyCrvauWSYGZK2ia3o7vd3akF07acHAFpOA==" saltValue="yVW9XmDwTqEnmpSGai0KYg==" spinCount="100000" sqref="T2" name="Range1_3_5_14_1"/>
  </protectedRanges>
  <hyperlinks>
    <hyperlink ref="X1" location="'OLF 2025'!A1" display="Return to Rankings" xr:uid="{D1845D47-4931-4F3A-A42D-A5991139955F}"/>
  </hyperlinks>
  <pageMargins left="0.7" right="0.7" top="0.75" bottom="0.75" header="0.3" footer="0.3"/>
  <pageSetup orientation="portrait" horizontalDpi="300" verticalDpi="300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AD480-A6EC-4400-B574-813C1076D605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100</v>
      </c>
      <c r="C2" s="3">
        <v>45773</v>
      </c>
      <c r="D2" s="4" t="s">
        <v>96</v>
      </c>
      <c r="E2" s="32">
        <v>170</v>
      </c>
      <c r="F2" s="17">
        <v>0</v>
      </c>
      <c r="G2" s="32">
        <v>172</v>
      </c>
      <c r="H2" s="17">
        <v>1</v>
      </c>
      <c r="I2" s="5">
        <v>171</v>
      </c>
      <c r="J2" s="17">
        <v>0</v>
      </c>
      <c r="K2" s="32">
        <v>170</v>
      </c>
      <c r="L2" s="17">
        <v>0</v>
      </c>
      <c r="M2" s="33"/>
      <c r="N2" s="17"/>
      <c r="O2" s="5"/>
      <c r="P2" s="17"/>
      <c r="Q2" s="6">
        <v>4</v>
      </c>
      <c r="R2" s="6">
        <v>683</v>
      </c>
      <c r="S2" s="7">
        <v>170.75</v>
      </c>
      <c r="T2" s="34">
        <v>1</v>
      </c>
      <c r="U2" s="8">
        <v>2</v>
      </c>
      <c r="V2" s="9">
        <v>172.75</v>
      </c>
    </row>
    <row r="3" spans="1:24" ht="15" customHeight="1" x14ac:dyDescent="0.25">
      <c r="A3" s="1" t="s">
        <v>21</v>
      </c>
      <c r="B3" s="2" t="s">
        <v>100</v>
      </c>
      <c r="C3" s="3">
        <v>45801</v>
      </c>
      <c r="D3" s="4" t="s">
        <v>96</v>
      </c>
      <c r="E3" s="32">
        <v>187</v>
      </c>
      <c r="F3" s="17">
        <v>1</v>
      </c>
      <c r="G3" s="32">
        <v>181</v>
      </c>
      <c r="H3" s="17">
        <v>1</v>
      </c>
      <c r="I3" s="5">
        <v>186</v>
      </c>
      <c r="J3" s="17">
        <v>0</v>
      </c>
      <c r="K3" s="33">
        <v>195</v>
      </c>
      <c r="L3" s="17">
        <v>1</v>
      </c>
      <c r="M3" s="33"/>
      <c r="N3" s="17"/>
      <c r="O3" s="5"/>
      <c r="P3" s="17"/>
      <c r="Q3" s="6">
        <v>4</v>
      </c>
      <c r="R3" s="6">
        <v>749</v>
      </c>
      <c r="S3" s="7">
        <v>187.25</v>
      </c>
      <c r="T3" s="34">
        <v>3</v>
      </c>
      <c r="U3" s="8">
        <v>2</v>
      </c>
      <c r="V3" s="9">
        <v>189.25</v>
      </c>
    </row>
    <row r="5" spans="1:24" x14ac:dyDescent="0.25">
      <c r="Q5" s="28">
        <f>SUM(Q2:Q4)</f>
        <v>8</v>
      </c>
      <c r="R5" s="28">
        <f>SUM(R2:R4)</f>
        <v>1432</v>
      </c>
      <c r="S5" s="29">
        <f>SUM(R5/Q5)</f>
        <v>179</v>
      </c>
      <c r="T5" s="28">
        <f>SUM(T2:T4)</f>
        <v>4</v>
      </c>
      <c r="U5" s="28">
        <f>SUM(U2:U4)</f>
        <v>4</v>
      </c>
      <c r="V5" s="30">
        <f>SUM(S5+U5)</f>
        <v>183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OLF 2025'!A1" display="Return to Rankings" xr:uid="{C4CE4A49-6551-4BA2-A3D0-5B51ABB6E73D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8B989-3D7B-464F-BE52-BDD93D926CD2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19</v>
      </c>
      <c r="C2" s="3">
        <v>45660</v>
      </c>
      <c r="D2" s="4" t="s">
        <v>17</v>
      </c>
      <c r="E2" s="5">
        <v>182</v>
      </c>
      <c r="F2" s="17">
        <v>2</v>
      </c>
      <c r="G2" s="5">
        <v>189</v>
      </c>
      <c r="H2" s="17">
        <v>2</v>
      </c>
      <c r="I2" s="5"/>
      <c r="J2" s="17"/>
      <c r="K2" s="5"/>
      <c r="L2" s="17"/>
      <c r="M2" s="5"/>
      <c r="N2" s="17"/>
      <c r="O2" s="5"/>
      <c r="P2" s="17"/>
      <c r="Q2" s="6">
        <v>2</v>
      </c>
      <c r="R2" s="6">
        <v>371</v>
      </c>
      <c r="S2" s="7">
        <v>185.5</v>
      </c>
      <c r="T2" s="18">
        <v>4</v>
      </c>
      <c r="U2" s="8">
        <v>5</v>
      </c>
      <c r="V2" s="9">
        <v>190.5</v>
      </c>
    </row>
    <row r="3" spans="1:24" x14ac:dyDescent="0.25">
      <c r="A3" s="1" t="s">
        <v>21</v>
      </c>
      <c r="B3" s="2" t="s">
        <v>19</v>
      </c>
      <c r="C3" s="3">
        <v>45752</v>
      </c>
      <c r="D3" s="4" t="s">
        <v>73</v>
      </c>
      <c r="E3" s="32">
        <v>192</v>
      </c>
      <c r="F3" s="17">
        <v>1</v>
      </c>
      <c r="G3" s="32">
        <v>194</v>
      </c>
      <c r="H3" s="17">
        <v>1</v>
      </c>
      <c r="I3" s="5">
        <v>186</v>
      </c>
      <c r="J3" s="17">
        <v>0</v>
      </c>
      <c r="K3" s="33">
        <v>190</v>
      </c>
      <c r="L3" s="17">
        <v>3</v>
      </c>
      <c r="M3" s="33"/>
      <c r="N3" s="17"/>
      <c r="O3" s="5"/>
      <c r="P3" s="17"/>
      <c r="Q3" s="6">
        <v>4</v>
      </c>
      <c r="R3" s="6">
        <v>762</v>
      </c>
      <c r="S3" s="7">
        <v>190.5</v>
      </c>
      <c r="T3" s="34">
        <v>5</v>
      </c>
      <c r="U3" s="8">
        <v>8</v>
      </c>
      <c r="V3" s="9">
        <v>198.5</v>
      </c>
    </row>
    <row r="4" spans="1:24" x14ac:dyDescent="0.25">
      <c r="A4" s="1" t="s">
        <v>21</v>
      </c>
      <c r="B4" s="2" t="s">
        <v>19</v>
      </c>
      <c r="C4" s="3">
        <v>45758</v>
      </c>
      <c r="D4" s="4" t="s">
        <v>17</v>
      </c>
      <c r="E4" s="32">
        <v>188</v>
      </c>
      <c r="F4" s="17">
        <v>2</v>
      </c>
      <c r="G4" s="32">
        <v>187</v>
      </c>
      <c r="H4" s="17">
        <v>2</v>
      </c>
      <c r="I4" s="5">
        <v>186</v>
      </c>
      <c r="J4" s="17">
        <v>1</v>
      </c>
      <c r="K4" s="33">
        <v>193</v>
      </c>
      <c r="L4" s="17">
        <v>2</v>
      </c>
      <c r="M4" s="33"/>
      <c r="N4" s="17"/>
      <c r="O4" s="5"/>
      <c r="P4" s="17"/>
      <c r="Q4" s="6">
        <v>4</v>
      </c>
      <c r="R4" s="6">
        <v>754</v>
      </c>
      <c r="S4" s="7">
        <v>188.5</v>
      </c>
      <c r="T4" s="34">
        <v>7</v>
      </c>
      <c r="U4" s="8">
        <v>13</v>
      </c>
      <c r="V4" s="9">
        <v>201.5</v>
      </c>
    </row>
    <row r="5" spans="1:24" x14ac:dyDescent="0.25">
      <c r="A5" s="1" t="s">
        <v>21</v>
      </c>
      <c r="B5" s="2" t="s">
        <v>19</v>
      </c>
      <c r="C5" s="3">
        <v>45772</v>
      </c>
      <c r="D5" s="4" t="s">
        <v>17</v>
      </c>
      <c r="E5" s="5">
        <v>191</v>
      </c>
      <c r="F5" s="17">
        <v>0</v>
      </c>
      <c r="G5" s="32">
        <v>190</v>
      </c>
      <c r="H5" s="17">
        <v>1</v>
      </c>
      <c r="I5" s="5">
        <v>190</v>
      </c>
      <c r="J5" s="17">
        <v>0</v>
      </c>
      <c r="K5" s="5">
        <v>195</v>
      </c>
      <c r="L5" s="17">
        <v>2</v>
      </c>
      <c r="M5" s="5"/>
      <c r="N5" s="17"/>
      <c r="O5" s="5"/>
      <c r="P5" s="17"/>
      <c r="Q5" s="6">
        <v>4</v>
      </c>
      <c r="R5" s="6">
        <v>766</v>
      </c>
      <c r="S5" s="7">
        <v>191.5</v>
      </c>
      <c r="T5" s="34">
        <v>3</v>
      </c>
      <c r="U5" s="8">
        <v>13</v>
      </c>
      <c r="V5" s="9">
        <v>204.5</v>
      </c>
    </row>
    <row r="6" spans="1:24" x14ac:dyDescent="0.25">
      <c r="A6" s="1" t="s">
        <v>21</v>
      </c>
      <c r="B6" s="2" t="s">
        <v>19</v>
      </c>
      <c r="C6" s="3">
        <v>45780</v>
      </c>
      <c r="D6" s="4" t="s">
        <v>73</v>
      </c>
      <c r="E6" s="5">
        <v>187</v>
      </c>
      <c r="F6" s="17">
        <v>0</v>
      </c>
      <c r="G6" s="32">
        <v>193</v>
      </c>
      <c r="H6" s="17">
        <v>0</v>
      </c>
      <c r="I6" s="5">
        <v>189</v>
      </c>
      <c r="J6" s="17">
        <v>2</v>
      </c>
      <c r="K6" s="5">
        <v>189</v>
      </c>
      <c r="L6" s="17">
        <v>1</v>
      </c>
      <c r="M6" s="5"/>
      <c r="N6" s="17"/>
      <c r="O6" s="5"/>
      <c r="P6" s="17"/>
      <c r="Q6" s="6">
        <v>4</v>
      </c>
      <c r="R6" s="6">
        <v>758</v>
      </c>
      <c r="S6" s="7">
        <v>189.5</v>
      </c>
      <c r="T6" s="34">
        <v>3</v>
      </c>
      <c r="U6" s="8">
        <v>6</v>
      </c>
      <c r="V6" s="9">
        <v>195.5</v>
      </c>
    </row>
    <row r="7" spans="1:24" x14ac:dyDescent="0.25">
      <c r="A7" s="1" t="s">
        <v>21</v>
      </c>
      <c r="B7" s="2" t="s">
        <v>19</v>
      </c>
      <c r="C7" s="3">
        <v>45808</v>
      </c>
      <c r="D7" s="4" t="s">
        <v>17</v>
      </c>
      <c r="E7" s="32">
        <v>186</v>
      </c>
      <c r="F7" s="17">
        <v>0</v>
      </c>
      <c r="G7" s="32">
        <v>185</v>
      </c>
      <c r="H7" s="17">
        <v>0</v>
      </c>
      <c r="I7" s="5">
        <v>189</v>
      </c>
      <c r="J7" s="17">
        <v>4</v>
      </c>
      <c r="K7" s="33">
        <v>190</v>
      </c>
      <c r="L7" s="17">
        <v>4</v>
      </c>
      <c r="M7" s="33">
        <v>189</v>
      </c>
      <c r="N7" s="17">
        <v>2</v>
      </c>
      <c r="O7" s="5">
        <v>191</v>
      </c>
      <c r="P7" s="17">
        <v>2</v>
      </c>
      <c r="Q7" s="6">
        <v>6</v>
      </c>
      <c r="R7" s="6">
        <v>1130</v>
      </c>
      <c r="S7" s="7">
        <v>188.33333333333334</v>
      </c>
      <c r="T7" s="34">
        <v>12</v>
      </c>
      <c r="U7" s="8">
        <v>14</v>
      </c>
      <c r="V7" s="9">
        <v>202.33333333333334</v>
      </c>
    </row>
    <row r="9" spans="1:24" x14ac:dyDescent="0.25">
      <c r="Q9" s="28">
        <f>SUM(Q2:Q8)</f>
        <v>24</v>
      </c>
      <c r="R9" s="28">
        <f>SUM(R2:R8)</f>
        <v>4541</v>
      </c>
      <c r="S9" s="29">
        <f>SUM(R9/Q9)</f>
        <v>189.20833333333334</v>
      </c>
      <c r="T9" s="28">
        <f>SUM(T2:T8)</f>
        <v>34</v>
      </c>
      <c r="U9" s="28">
        <f>SUM(U2:U8)</f>
        <v>59</v>
      </c>
      <c r="V9" s="30">
        <f>SUM(S9+U9)</f>
        <v>248.20833333333334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_1_1"/>
    <protectedRange algorithmName="SHA-512" hashValue="ON39YdpmFHfN9f47KpiRvqrKx0V9+erV1CNkpWzYhW/Qyc6aT8rEyCrvauWSYGZK2ia3o7vd3akF07acHAFpOA==" saltValue="yVW9XmDwTqEnmpSGai0KYg==" spinCount="100000" sqref="D2" name="Range1_1_10_1_1"/>
    <protectedRange algorithmName="SHA-512" hashValue="ON39YdpmFHfN9f47KpiRvqrKx0V9+erV1CNkpWzYhW/Qyc6aT8rEyCrvauWSYGZK2ia3o7vd3akF07acHAFpOA==" saltValue="yVW9XmDwTqEnmpSGai0KYg==" spinCount="100000" sqref="T2" name="Range1_3_5_14_1_1"/>
    <protectedRange algorithmName="SHA-512" hashValue="ON39YdpmFHfN9f47KpiRvqrKx0V9+erV1CNkpWzYhW/Qyc6aT8rEyCrvauWSYGZK2ia3o7vd3akF07acHAFpOA==" saltValue="yVW9XmDwTqEnmpSGai0KYg==" spinCount="100000" sqref="B5:C5 E5:P5" name="Range1_10"/>
    <protectedRange algorithmName="SHA-512" hashValue="ON39YdpmFHfN9f47KpiRvqrKx0V9+erV1CNkpWzYhW/Qyc6aT8rEyCrvauWSYGZK2ia3o7vd3akF07acHAFpOA==" saltValue="yVW9XmDwTqEnmpSGai0KYg==" spinCount="100000" sqref="D5" name="Range1_1_15"/>
    <protectedRange algorithmName="SHA-512" hashValue="ON39YdpmFHfN9f47KpiRvqrKx0V9+erV1CNkpWzYhW/Qyc6aT8rEyCrvauWSYGZK2ia3o7vd3akF07acHAFpOA==" saltValue="yVW9XmDwTqEnmpSGai0KYg==" spinCount="100000" sqref="T5" name="Range1_3_5_11"/>
    <protectedRange algorithmName="SHA-512" hashValue="ON39YdpmFHfN9f47KpiRvqrKx0V9+erV1CNkpWzYhW/Qyc6aT8rEyCrvauWSYGZK2ia3o7vd3akF07acHAFpOA==" saltValue="yVW9XmDwTqEnmpSGai0KYg==" spinCount="100000" sqref="E4:P4 B4" name="Range1_17_1"/>
    <protectedRange algorithmName="SHA-512" hashValue="ON39YdpmFHfN9f47KpiRvqrKx0V9+erV1CNkpWzYhW/Qyc6aT8rEyCrvauWSYGZK2ia3o7vd3akF07acHAFpOA==" saltValue="yVW9XmDwTqEnmpSGai0KYg==" spinCount="100000" sqref="T4" name="Range1_3_5_16_1"/>
    <protectedRange algorithmName="SHA-512" hashValue="ON39YdpmFHfN9f47KpiRvqrKx0V9+erV1CNkpWzYhW/Qyc6aT8rEyCrvauWSYGZK2ia3o7vd3akF07acHAFpOA==" saltValue="yVW9XmDwTqEnmpSGai0KYg==" spinCount="100000" sqref="C7" name="Range1_11"/>
    <protectedRange algorithmName="SHA-512" hashValue="ON39YdpmFHfN9f47KpiRvqrKx0V9+erV1CNkpWzYhW/Qyc6aT8rEyCrvauWSYGZK2ia3o7vd3akF07acHAFpOA==" saltValue="yVW9XmDwTqEnmpSGai0KYg==" spinCount="100000" sqref="D7" name="Range1_1_9"/>
    <protectedRange algorithmName="SHA-512" hashValue="ON39YdpmFHfN9f47KpiRvqrKx0V9+erV1CNkpWzYhW/Qyc6aT8rEyCrvauWSYGZK2ia3o7vd3akF07acHAFpOA==" saltValue="yVW9XmDwTqEnmpSGai0KYg==" spinCount="100000" sqref="E7:P7 B7" name="Range1_21"/>
    <protectedRange algorithmName="SHA-512" hashValue="ON39YdpmFHfN9f47KpiRvqrKx0V9+erV1CNkpWzYhW/Qyc6aT8rEyCrvauWSYGZK2ia3o7vd3akF07acHAFpOA==" saltValue="yVW9XmDwTqEnmpSGai0KYg==" spinCount="100000" sqref="T7" name="Range1_3_5_18"/>
  </protectedRanges>
  <hyperlinks>
    <hyperlink ref="X1" location="'OLF 2025'!A1" display="Return to Rankings" xr:uid="{022BB383-7863-4F44-BF3C-01BB55315D8A}"/>
  </hyperlinks>
  <pageMargins left="0.7" right="0.7" top="0.75" bottom="0.75" header="0.3" footer="0.3"/>
  <pageSetup orientation="portrait" horizontalDpi="300" verticalDpi="300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1ACAF-9BF3-4270-9C70-63158F6A8E0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35</v>
      </c>
      <c r="C2" s="3">
        <v>45696</v>
      </c>
      <c r="D2" s="4" t="s">
        <v>36</v>
      </c>
      <c r="E2" s="5">
        <v>174</v>
      </c>
      <c r="F2" s="17">
        <v>0</v>
      </c>
      <c r="G2" s="5">
        <v>176</v>
      </c>
      <c r="H2" s="17">
        <v>1</v>
      </c>
      <c r="I2" s="5">
        <v>170</v>
      </c>
      <c r="J2" s="17">
        <v>1</v>
      </c>
      <c r="K2" s="5">
        <v>178</v>
      </c>
      <c r="L2" s="17">
        <v>1</v>
      </c>
      <c r="M2" s="5"/>
      <c r="N2" s="17"/>
      <c r="O2" s="5"/>
      <c r="P2" s="17"/>
      <c r="Q2" s="6">
        <v>4</v>
      </c>
      <c r="R2" s="6">
        <v>698</v>
      </c>
      <c r="S2" s="7">
        <v>174.5</v>
      </c>
      <c r="T2" s="18">
        <v>3</v>
      </c>
      <c r="U2" s="8">
        <v>3</v>
      </c>
      <c r="V2" s="9">
        <v>177.5</v>
      </c>
    </row>
    <row r="4" spans="1:24" x14ac:dyDescent="0.25">
      <c r="Q4" s="28">
        <f>SUM(Q2:Q3)</f>
        <v>4</v>
      </c>
      <c r="R4" s="28">
        <f>SUM(R2:R3)</f>
        <v>698</v>
      </c>
      <c r="S4" s="29">
        <f>SUM(R4/Q4)</f>
        <v>174.5</v>
      </c>
      <c r="T4" s="28">
        <f>SUM(T2:T3)</f>
        <v>3</v>
      </c>
      <c r="U4" s="28">
        <f>SUM(U2:U3)</f>
        <v>3</v>
      </c>
      <c r="V4" s="30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4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764FA595-435C-4228-8EB7-1961ECFBF4AC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4DFA6-B1D0-4AF0-9E56-0478D56466AE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2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77</v>
      </c>
      <c r="C2" s="3">
        <v>45756</v>
      </c>
      <c r="D2" s="4" t="s">
        <v>37</v>
      </c>
      <c r="E2" s="5">
        <v>191</v>
      </c>
      <c r="F2" s="17">
        <v>2</v>
      </c>
      <c r="G2" s="32">
        <v>190</v>
      </c>
      <c r="H2" s="17">
        <v>3</v>
      </c>
      <c r="I2" s="5">
        <v>185</v>
      </c>
      <c r="J2" s="17">
        <v>2</v>
      </c>
      <c r="K2" s="5">
        <v>187</v>
      </c>
      <c r="L2" s="17">
        <v>4</v>
      </c>
      <c r="M2" s="5"/>
      <c r="N2" s="17"/>
      <c r="O2" s="5"/>
      <c r="P2" s="17"/>
      <c r="Q2" s="6">
        <v>4</v>
      </c>
      <c r="R2" s="6">
        <v>753</v>
      </c>
      <c r="S2" s="7">
        <v>188.25</v>
      </c>
      <c r="T2" s="34">
        <v>11</v>
      </c>
      <c r="U2" s="8">
        <v>6</v>
      </c>
      <c r="V2" s="9">
        <v>194.25</v>
      </c>
    </row>
    <row r="3" spans="1:24" ht="15" customHeight="1" x14ac:dyDescent="0.25">
      <c r="A3" s="1" t="s">
        <v>21</v>
      </c>
      <c r="B3" s="2" t="s">
        <v>77</v>
      </c>
      <c r="C3" s="3">
        <v>45773</v>
      </c>
      <c r="D3" s="4" t="s">
        <v>96</v>
      </c>
      <c r="E3" s="32">
        <v>189</v>
      </c>
      <c r="F3" s="17">
        <v>1</v>
      </c>
      <c r="G3" s="32">
        <v>188</v>
      </c>
      <c r="H3" s="17">
        <v>1</v>
      </c>
      <c r="I3" s="5">
        <v>183</v>
      </c>
      <c r="J3" s="17">
        <v>1</v>
      </c>
      <c r="K3" s="33">
        <v>186</v>
      </c>
      <c r="L3" s="17">
        <v>1</v>
      </c>
      <c r="M3" s="33"/>
      <c r="N3" s="17"/>
      <c r="O3" s="5"/>
      <c r="P3" s="17"/>
      <c r="Q3" s="6">
        <v>4</v>
      </c>
      <c r="R3" s="6">
        <v>746</v>
      </c>
      <c r="S3" s="7">
        <v>186.5</v>
      </c>
      <c r="T3" s="34">
        <v>4</v>
      </c>
      <c r="U3" s="8">
        <v>2</v>
      </c>
      <c r="V3" s="9">
        <v>188.5</v>
      </c>
    </row>
    <row r="4" spans="1:24" x14ac:dyDescent="0.25">
      <c r="A4" s="1" t="s">
        <v>21</v>
      </c>
      <c r="B4" s="2" t="s">
        <v>77</v>
      </c>
      <c r="C4" s="3">
        <v>45815</v>
      </c>
      <c r="D4" s="4" t="s">
        <v>37</v>
      </c>
      <c r="E4" s="32">
        <v>186.001</v>
      </c>
      <c r="F4" s="17">
        <v>2</v>
      </c>
      <c r="G4" s="32">
        <v>191</v>
      </c>
      <c r="H4" s="17"/>
      <c r="I4" s="5">
        <v>186</v>
      </c>
      <c r="J4" s="17">
        <v>1</v>
      </c>
      <c r="K4" s="33">
        <v>193</v>
      </c>
      <c r="L4" s="17"/>
      <c r="M4" s="33"/>
      <c r="N4" s="17"/>
      <c r="O4" s="5"/>
      <c r="P4" s="17"/>
      <c r="Q4" s="6">
        <v>4</v>
      </c>
      <c r="R4" s="6">
        <v>756.00099999999998</v>
      </c>
      <c r="S4" s="7">
        <v>189.00024999999999</v>
      </c>
      <c r="T4" s="34">
        <v>3</v>
      </c>
      <c r="U4" s="8">
        <v>3</v>
      </c>
      <c r="V4" s="9">
        <v>192.00024999999999</v>
      </c>
    </row>
    <row r="5" spans="1:24" x14ac:dyDescent="0.25">
      <c r="A5" s="1" t="s">
        <v>21</v>
      </c>
      <c r="B5" s="2" t="s">
        <v>77</v>
      </c>
      <c r="C5" s="3">
        <v>45861</v>
      </c>
      <c r="D5" s="4" t="s">
        <v>95</v>
      </c>
      <c r="E5" s="5">
        <v>188</v>
      </c>
      <c r="F5" s="17">
        <v>0</v>
      </c>
      <c r="G5" s="32">
        <v>190</v>
      </c>
      <c r="H5" s="17">
        <v>2</v>
      </c>
      <c r="I5" s="5">
        <v>186</v>
      </c>
      <c r="J5" s="17">
        <v>2</v>
      </c>
      <c r="K5" s="5">
        <v>188</v>
      </c>
      <c r="L5" s="17">
        <v>1</v>
      </c>
      <c r="M5" s="5"/>
      <c r="N5" s="17"/>
      <c r="O5" s="5"/>
      <c r="P5" s="17"/>
      <c r="Q5" s="6">
        <v>4</v>
      </c>
      <c r="R5" s="6">
        <v>752</v>
      </c>
      <c r="S5" s="7">
        <v>188</v>
      </c>
      <c r="T5" s="34">
        <v>5</v>
      </c>
      <c r="U5" s="8">
        <v>3</v>
      </c>
      <c r="V5" s="9">
        <v>191</v>
      </c>
    </row>
    <row r="6" spans="1:24" ht="15" customHeight="1" x14ac:dyDescent="0.25">
      <c r="A6" s="1" t="s">
        <v>21</v>
      </c>
      <c r="B6" s="2" t="s">
        <v>77</v>
      </c>
      <c r="C6" s="3">
        <v>45864</v>
      </c>
      <c r="D6" s="4" t="s">
        <v>96</v>
      </c>
      <c r="E6" s="5">
        <v>189</v>
      </c>
      <c r="F6" s="17">
        <v>1</v>
      </c>
      <c r="G6" s="32">
        <v>184</v>
      </c>
      <c r="H6" s="17">
        <v>1</v>
      </c>
      <c r="I6" s="5">
        <v>194</v>
      </c>
      <c r="J6" s="17">
        <v>0</v>
      </c>
      <c r="K6" s="5">
        <v>185</v>
      </c>
      <c r="L6" s="17">
        <v>1</v>
      </c>
      <c r="M6" s="5"/>
      <c r="N6" s="17"/>
      <c r="O6" s="5"/>
      <c r="P6" s="17"/>
      <c r="Q6" s="6">
        <v>4</v>
      </c>
      <c r="R6" s="6">
        <v>752</v>
      </c>
      <c r="S6" s="7">
        <v>188</v>
      </c>
      <c r="T6" s="34">
        <v>3</v>
      </c>
      <c r="U6" s="8">
        <v>3</v>
      </c>
      <c r="V6" s="9">
        <v>191</v>
      </c>
    </row>
    <row r="7" spans="1:24" x14ac:dyDescent="0.25">
      <c r="A7" s="1" t="s">
        <v>21</v>
      </c>
      <c r="B7" s="2" t="s">
        <v>77</v>
      </c>
      <c r="C7" s="3">
        <v>45879</v>
      </c>
      <c r="D7" s="4" t="s">
        <v>37</v>
      </c>
      <c r="E7" s="32">
        <v>186</v>
      </c>
      <c r="F7" s="17">
        <v>1</v>
      </c>
      <c r="G7" s="32">
        <v>194</v>
      </c>
      <c r="H7" s="17">
        <v>3</v>
      </c>
      <c r="I7" s="5">
        <v>192</v>
      </c>
      <c r="J7" s="17"/>
      <c r="K7" s="5">
        <v>192</v>
      </c>
      <c r="L7" s="17">
        <v>1</v>
      </c>
      <c r="M7" s="5">
        <v>187</v>
      </c>
      <c r="N7" s="17">
        <v>1</v>
      </c>
      <c r="O7" s="5">
        <v>195</v>
      </c>
      <c r="P7" s="17">
        <v>2</v>
      </c>
      <c r="Q7" s="6">
        <v>6</v>
      </c>
      <c r="R7" s="6">
        <v>1146</v>
      </c>
      <c r="S7" s="7">
        <v>191</v>
      </c>
      <c r="T7" s="34">
        <v>8</v>
      </c>
      <c r="U7" s="8">
        <v>6</v>
      </c>
      <c r="V7" s="9">
        <v>197</v>
      </c>
    </row>
    <row r="9" spans="1:24" x14ac:dyDescent="0.25">
      <c r="Q9" s="28">
        <f>SUM(Q2:Q8)</f>
        <v>26</v>
      </c>
      <c r="R9" s="28">
        <f>SUM(R2:R8)</f>
        <v>4905.0010000000002</v>
      </c>
      <c r="S9" s="29">
        <f>SUM(R9/Q9)</f>
        <v>188.65388461538461</v>
      </c>
      <c r="T9" s="28">
        <f>SUM(T2:T8)</f>
        <v>34</v>
      </c>
      <c r="U9" s="28">
        <f>SUM(U2:U8)</f>
        <v>23</v>
      </c>
      <c r="V9" s="30">
        <f>SUM(S9+U9)</f>
        <v>211.65388461538461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B3:C3 E3:P3" name="Range1_6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T3" name="Range1_3_5_5"/>
    <protectedRange algorithmName="SHA-512" hashValue="ON39YdpmFHfN9f47KpiRvqrKx0V9+erV1CNkpWzYhW/Qyc6aT8rEyCrvauWSYGZK2ia3o7vd3akF07acHAFpOA==" saltValue="yVW9XmDwTqEnmpSGai0KYg==" spinCount="100000" sqref="E4:P4 B4:C4" name="Range1_3_1"/>
    <protectedRange algorithmName="SHA-512" hashValue="ON39YdpmFHfN9f47KpiRvqrKx0V9+erV1CNkpWzYhW/Qyc6aT8rEyCrvauWSYGZK2ia3o7vd3akF07acHAFpOA==" saltValue="yVW9XmDwTqEnmpSGai0KYg==" spinCount="100000" sqref="D4" name="Range1_1_2_1"/>
    <protectedRange algorithmName="SHA-512" hashValue="ON39YdpmFHfN9f47KpiRvqrKx0V9+erV1CNkpWzYhW/Qyc6aT8rEyCrvauWSYGZK2ia3o7vd3akF07acHAFpOA==" saltValue="yVW9XmDwTqEnmpSGai0KYg==" spinCount="100000" sqref="T4" name="Range1_3_5_2_1"/>
    <protectedRange algorithmName="SHA-512" hashValue="ON39YdpmFHfN9f47KpiRvqrKx0V9+erV1CNkpWzYhW/Qyc6aT8rEyCrvauWSYGZK2ia3o7vd3akF07acHAFpOA==" saltValue="yVW9XmDwTqEnmpSGai0KYg==" spinCount="100000" sqref="E5:P5 B5:C5" name="Range1_19"/>
    <protectedRange algorithmName="SHA-512" hashValue="ON39YdpmFHfN9f47KpiRvqrKx0V9+erV1CNkpWzYhW/Qyc6aT8rEyCrvauWSYGZK2ia3o7vd3akF07acHAFpOA==" saltValue="yVW9XmDwTqEnmpSGai0KYg==" spinCount="100000" sqref="D5" name="Range1_1_13"/>
    <protectedRange algorithmName="SHA-512" hashValue="ON39YdpmFHfN9f47KpiRvqrKx0V9+erV1CNkpWzYhW/Qyc6aT8rEyCrvauWSYGZK2ia3o7vd3akF07acHAFpOA==" saltValue="yVW9XmDwTqEnmpSGai0KYg==" spinCount="100000" sqref="T5" name="Range1_3_5_13"/>
  </protectedRanges>
  <hyperlinks>
    <hyperlink ref="X1" location="'OLF 2025'!A1" display="Return to Rankings" xr:uid="{C9F71BE8-1431-48E8-B1C1-C8654D6F1C83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0A086-A326-4038-8E24-A111FA5D6449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148</v>
      </c>
      <c r="C2" s="3">
        <v>45835</v>
      </c>
      <c r="D2" s="4" t="s">
        <v>17</v>
      </c>
      <c r="E2" s="32">
        <v>194</v>
      </c>
      <c r="F2" s="17">
        <v>2</v>
      </c>
      <c r="G2" s="32">
        <v>195</v>
      </c>
      <c r="H2" s="17">
        <v>2</v>
      </c>
      <c r="I2" s="5">
        <v>197</v>
      </c>
      <c r="J2" s="17">
        <v>2</v>
      </c>
      <c r="K2" s="33">
        <v>193</v>
      </c>
      <c r="L2" s="17">
        <v>1</v>
      </c>
      <c r="M2" s="33"/>
      <c r="N2" s="17"/>
      <c r="O2" s="5"/>
      <c r="P2" s="17"/>
      <c r="Q2" s="6">
        <v>4</v>
      </c>
      <c r="R2" s="6">
        <v>779</v>
      </c>
      <c r="S2" s="7">
        <v>194.75</v>
      </c>
      <c r="T2" s="34">
        <v>7</v>
      </c>
      <c r="U2" s="8">
        <v>6</v>
      </c>
      <c r="V2" s="9">
        <v>200.75</v>
      </c>
    </row>
    <row r="3" spans="1:24" x14ac:dyDescent="0.25">
      <c r="A3" s="1" t="s">
        <v>21</v>
      </c>
      <c r="B3" s="2" t="s">
        <v>148</v>
      </c>
      <c r="C3" s="3">
        <v>45849</v>
      </c>
      <c r="D3" s="4" t="s">
        <v>17</v>
      </c>
      <c r="E3" s="5">
        <v>192</v>
      </c>
      <c r="F3" s="17">
        <v>2</v>
      </c>
      <c r="G3" s="32">
        <v>195</v>
      </c>
      <c r="H3" s="17">
        <v>1</v>
      </c>
      <c r="I3" s="5">
        <v>196</v>
      </c>
      <c r="J3" s="17">
        <v>2</v>
      </c>
      <c r="K3" s="5">
        <v>196</v>
      </c>
      <c r="L3" s="17">
        <v>3</v>
      </c>
      <c r="M3" s="5"/>
      <c r="N3" s="17"/>
      <c r="O3" s="5"/>
      <c r="P3" s="17"/>
      <c r="Q3" s="6">
        <v>4</v>
      </c>
      <c r="R3" s="6">
        <v>779</v>
      </c>
      <c r="S3" s="7">
        <v>194.75</v>
      </c>
      <c r="T3" s="34">
        <v>8</v>
      </c>
      <c r="U3" s="8">
        <v>4</v>
      </c>
      <c r="V3" s="9">
        <v>198.75</v>
      </c>
    </row>
    <row r="4" spans="1:24" x14ac:dyDescent="0.25">
      <c r="A4" s="1" t="s">
        <v>21</v>
      </c>
      <c r="B4" s="2" t="s">
        <v>148</v>
      </c>
      <c r="C4" s="3">
        <v>45857</v>
      </c>
      <c r="D4" s="4" t="s">
        <v>17</v>
      </c>
      <c r="E4" s="32">
        <v>195</v>
      </c>
      <c r="F4" s="17">
        <v>2</v>
      </c>
      <c r="G4" s="32">
        <v>194</v>
      </c>
      <c r="H4" s="17">
        <v>3</v>
      </c>
      <c r="I4" s="5">
        <v>195</v>
      </c>
      <c r="J4" s="17">
        <v>2</v>
      </c>
      <c r="K4" s="33">
        <v>196</v>
      </c>
      <c r="L4" s="17">
        <v>3</v>
      </c>
      <c r="M4" s="33"/>
      <c r="N4" s="17"/>
      <c r="O4" s="5"/>
      <c r="P4" s="17"/>
      <c r="Q4" s="6">
        <v>4</v>
      </c>
      <c r="R4" s="6">
        <v>780</v>
      </c>
      <c r="S4" s="7">
        <v>195</v>
      </c>
      <c r="T4" s="34">
        <v>10</v>
      </c>
      <c r="U4" s="8">
        <v>5</v>
      </c>
      <c r="V4" s="9">
        <v>200</v>
      </c>
    </row>
    <row r="5" spans="1:24" x14ac:dyDescent="0.25">
      <c r="A5" s="1" t="s">
        <v>21</v>
      </c>
      <c r="B5" s="2" t="s">
        <v>148</v>
      </c>
      <c r="C5" s="3">
        <v>45870</v>
      </c>
      <c r="D5" s="4" t="s">
        <v>17</v>
      </c>
      <c r="E5" s="5">
        <v>196</v>
      </c>
      <c r="F5" s="17">
        <v>1</v>
      </c>
      <c r="G5" s="32">
        <v>196</v>
      </c>
      <c r="H5" s="17">
        <v>0</v>
      </c>
      <c r="I5" s="5">
        <v>196</v>
      </c>
      <c r="J5" s="17">
        <v>1</v>
      </c>
      <c r="K5" s="5">
        <v>197</v>
      </c>
      <c r="L5" s="17">
        <v>0</v>
      </c>
      <c r="M5" s="5"/>
      <c r="N5" s="17"/>
      <c r="O5" s="5"/>
      <c r="P5" s="17"/>
      <c r="Q5" s="6">
        <v>4</v>
      </c>
      <c r="R5" s="6">
        <v>785</v>
      </c>
      <c r="S5" s="7">
        <v>196.25</v>
      </c>
      <c r="T5" s="34">
        <v>2</v>
      </c>
      <c r="U5" s="8">
        <v>4</v>
      </c>
      <c r="V5" s="9">
        <v>200.25</v>
      </c>
    </row>
    <row r="6" spans="1:24" x14ac:dyDescent="0.25">
      <c r="A6" s="1" t="s">
        <v>21</v>
      </c>
      <c r="B6" s="2" t="s">
        <v>148</v>
      </c>
      <c r="C6" s="3">
        <v>45877</v>
      </c>
      <c r="D6" s="4" t="s">
        <v>17</v>
      </c>
      <c r="E6" s="5">
        <v>194</v>
      </c>
      <c r="F6" s="17">
        <v>1</v>
      </c>
      <c r="G6" s="32">
        <v>195</v>
      </c>
      <c r="H6" s="17">
        <v>1</v>
      </c>
      <c r="I6" s="5">
        <v>198</v>
      </c>
      <c r="J6" s="17">
        <v>2</v>
      </c>
      <c r="K6" s="5">
        <v>195</v>
      </c>
      <c r="L6" s="17">
        <v>3</v>
      </c>
      <c r="M6" s="5"/>
      <c r="N6" s="17"/>
      <c r="O6" s="5"/>
      <c r="P6" s="17"/>
      <c r="Q6" s="6">
        <v>4</v>
      </c>
      <c r="R6" s="6">
        <v>782</v>
      </c>
      <c r="S6" s="7">
        <v>195.5</v>
      </c>
      <c r="T6" s="34">
        <v>7</v>
      </c>
      <c r="U6" s="8">
        <v>4</v>
      </c>
      <c r="V6" s="9">
        <v>199.5</v>
      </c>
    </row>
    <row r="8" spans="1:24" x14ac:dyDescent="0.25">
      <c r="Q8" s="28">
        <f>SUM(Q2:Q7)</f>
        <v>20</v>
      </c>
      <c r="R8" s="28">
        <f>SUM(R2:R7)</f>
        <v>3905</v>
      </c>
      <c r="S8" s="29">
        <f>SUM(R8/Q8)</f>
        <v>195.25</v>
      </c>
      <c r="T8" s="28">
        <f>SUM(T2:T7)</f>
        <v>34</v>
      </c>
      <c r="U8" s="28">
        <f>SUM(U2:U7)</f>
        <v>23</v>
      </c>
      <c r="V8" s="30">
        <f>SUM(S8+U8)</f>
        <v>218.25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5" name="Range1_1_23"/>
    <protectedRange algorithmName="SHA-512" hashValue="ON39YdpmFHfN9f47KpiRvqrKx0V9+erV1CNkpWzYhW/Qyc6aT8rEyCrvauWSYGZK2ia3o7vd3akF07acHAFpOA==" saltValue="yVW9XmDwTqEnmpSGai0KYg==" spinCount="100000" sqref="T5" name="Range1_3_5_21"/>
  </protectedRanges>
  <hyperlinks>
    <hyperlink ref="X1" location="'OLF 2025'!A1" display="Return to Rankings" xr:uid="{A877E9D0-14A4-4961-9E29-8C5024C28939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28BE-EF88-40D2-9B9E-0E4A7FB47F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24</v>
      </c>
      <c r="C2" s="3">
        <v>45689</v>
      </c>
      <c r="D2" s="4" t="s">
        <v>17</v>
      </c>
      <c r="E2" s="32">
        <v>181</v>
      </c>
      <c r="F2" s="17">
        <v>1</v>
      </c>
      <c r="G2" s="32">
        <v>176</v>
      </c>
      <c r="H2" s="17"/>
      <c r="I2" s="5">
        <v>180</v>
      </c>
      <c r="J2" s="17"/>
      <c r="K2" s="33">
        <v>184</v>
      </c>
      <c r="L2" s="17">
        <v>1</v>
      </c>
      <c r="M2" s="33"/>
      <c r="N2" s="17"/>
      <c r="O2" s="5"/>
      <c r="P2" s="17"/>
      <c r="Q2" s="6">
        <v>4</v>
      </c>
      <c r="R2" s="6">
        <v>721</v>
      </c>
      <c r="S2" s="7">
        <v>180.25</v>
      </c>
      <c r="T2" s="34">
        <v>2</v>
      </c>
      <c r="U2" s="8">
        <v>5</v>
      </c>
      <c r="V2" s="9">
        <v>185.25</v>
      </c>
    </row>
    <row r="4" spans="1:24" x14ac:dyDescent="0.25">
      <c r="Q4" s="28">
        <f>SUM(Q2:Q3)</f>
        <v>4</v>
      </c>
      <c r="R4" s="28">
        <f>SUM(R2:R3)</f>
        <v>721</v>
      </c>
      <c r="S4" s="29">
        <f>SUM(R4/Q4)</f>
        <v>180.25</v>
      </c>
      <c r="T4" s="28">
        <f>SUM(T2:T3)</f>
        <v>2</v>
      </c>
      <c r="U4" s="28">
        <f>SUM(U2:U3)</f>
        <v>5</v>
      </c>
      <c r="V4" s="30">
        <f>SUM(S4+U4)</f>
        <v>185.25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0DA9E4C-3FF3-4D95-BBFC-020D8515A370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25898-10E5-4D75-A47E-FF7E173758A3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35" t="s">
        <v>52</v>
      </c>
      <c r="C2" s="36">
        <v>45725</v>
      </c>
      <c r="D2" s="37" t="s">
        <v>38</v>
      </c>
      <c r="E2" s="38">
        <v>173</v>
      </c>
      <c r="F2" s="39">
        <v>0</v>
      </c>
      <c r="G2" s="38">
        <v>181</v>
      </c>
      <c r="H2" s="39">
        <v>2</v>
      </c>
      <c r="I2" s="38">
        <v>175</v>
      </c>
      <c r="J2" s="39">
        <v>1</v>
      </c>
      <c r="K2" s="38">
        <v>178</v>
      </c>
      <c r="L2" s="39">
        <v>1</v>
      </c>
      <c r="M2" s="38"/>
      <c r="N2" s="39"/>
      <c r="O2" s="38"/>
      <c r="P2" s="39"/>
      <c r="Q2" s="40">
        <v>4</v>
      </c>
      <c r="R2" s="40">
        <v>707</v>
      </c>
      <c r="S2" s="41">
        <v>176.75</v>
      </c>
      <c r="T2" s="18">
        <v>4</v>
      </c>
      <c r="U2" s="42">
        <v>4</v>
      </c>
      <c r="V2" s="43">
        <v>180.75</v>
      </c>
    </row>
    <row r="3" spans="1:24" x14ac:dyDescent="0.25">
      <c r="A3" s="1" t="s">
        <v>21</v>
      </c>
      <c r="B3" s="2" t="s">
        <v>52</v>
      </c>
      <c r="C3" s="3">
        <v>45760</v>
      </c>
      <c r="D3" s="4" t="s">
        <v>38</v>
      </c>
      <c r="E3" s="5">
        <v>182.001</v>
      </c>
      <c r="F3" s="17">
        <v>1</v>
      </c>
      <c r="G3" s="5">
        <v>177</v>
      </c>
      <c r="H3" s="17">
        <v>0</v>
      </c>
      <c r="I3" s="5">
        <v>175</v>
      </c>
      <c r="J3" s="17">
        <v>0</v>
      </c>
      <c r="K3" s="5">
        <v>179</v>
      </c>
      <c r="L3" s="17">
        <v>3</v>
      </c>
      <c r="M3" s="5"/>
      <c r="N3" s="17"/>
      <c r="O3" s="5"/>
      <c r="P3" s="17"/>
      <c r="Q3" s="6">
        <v>4</v>
      </c>
      <c r="R3" s="6">
        <v>713.00099999999998</v>
      </c>
      <c r="S3" s="7">
        <v>178.25024999999999</v>
      </c>
      <c r="T3" s="18">
        <v>4</v>
      </c>
      <c r="U3" s="8">
        <v>6</v>
      </c>
      <c r="V3" s="9">
        <v>184.25024999999999</v>
      </c>
    </row>
    <row r="4" spans="1:24" x14ac:dyDescent="0.25">
      <c r="A4" s="1" t="s">
        <v>21</v>
      </c>
      <c r="B4" s="2" t="s">
        <v>52</v>
      </c>
      <c r="C4" s="3">
        <v>45816</v>
      </c>
      <c r="D4" s="4" t="s">
        <v>38</v>
      </c>
      <c r="E4" s="5">
        <v>178</v>
      </c>
      <c r="F4" s="17">
        <v>1</v>
      </c>
      <c r="G4" s="5">
        <v>179</v>
      </c>
      <c r="H4" s="17">
        <v>1</v>
      </c>
      <c r="I4" s="5">
        <v>187</v>
      </c>
      <c r="J4" s="17">
        <v>2</v>
      </c>
      <c r="K4" s="5">
        <v>182</v>
      </c>
      <c r="L4" s="17">
        <v>0</v>
      </c>
      <c r="M4" s="5"/>
      <c r="N4" s="17"/>
      <c r="O4" s="5"/>
      <c r="P4" s="17"/>
      <c r="Q4" s="6">
        <v>4</v>
      </c>
      <c r="R4" s="6">
        <v>726</v>
      </c>
      <c r="S4" s="7">
        <v>181.5</v>
      </c>
      <c r="T4" s="18">
        <v>4</v>
      </c>
      <c r="U4" s="8">
        <v>6</v>
      </c>
      <c r="V4" s="9">
        <v>187.5</v>
      </c>
    </row>
    <row r="5" spans="1:24" x14ac:dyDescent="0.25">
      <c r="A5" s="1" t="s">
        <v>21</v>
      </c>
      <c r="B5" s="2" t="s">
        <v>52</v>
      </c>
      <c r="C5" s="3">
        <v>45851</v>
      </c>
      <c r="D5" s="4" t="s">
        <v>38</v>
      </c>
      <c r="E5" s="5">
        <v>182</v>
      </c>
      <c r="F5" s="17">
        <v>0</v>
      </c>
      <c r="G5" s="5">
        <v>181</v>
      </c>
      <c r="H5" s="17">
        <v>0</v>
      </c>
      <c r="I5" s="5">
        <v>190</v>
      </c>
      <c r="J5" s="17">
        <v>1</v>
      </c>
      <c r="K5" s="5">
        <v>182</v>
      </c>
      <c r="L5" s="17">
        <v>0</v>
      </c>
      <c r="M5" s="5"/>
      <c r="N5" s="17"/>
      <c r="O5" s="5"/>
      <c r="P5" s="17"/>
      <c r="Q5" s="6">
        <v>4</v>
      </c>
      <c r="R5" s="6">
        <v>735</v>
      </c>
      <c r="S5" s="7">
        <v>183.75</v>
      </c>
      <c r="T5" s="18">
        <v>1</v>
      </c>
      <c r="U5" s="8">
        <v>5</v>
      </c>
      <c r="V5" s="9">
        <v>188.75</v>
      </c>
    </row>
    <row r="6" spans="1:24" x14ac:dyDescent="0.25">
      <c r="A6" s="1" t="s">
        <v>21</v>
      </c>
      <c r="B6" s="2" t="s">
        <v>52</v>
      </c>
      <c r="C6" s="3">
        <v>45879</v>
      </c>
      <c r="D6" s="4" t="s">
        <v>38</v>
      </c>
      <c r="E6" s="5">
        <v>177</v>
      </c>
      <c r="F6" s="17">
        <v>1</v>
      </c>
      <c r="G6" s="5">
        <v>171</v>
      </c>
      <c r="H6" s="17">
        <v>1</v>
      </c>
      <c r="I6" s="5">
        <v>177</v>
      </c>
      <c r="J6" s="17">
        <v>0</v>
      </c>
      <c r="K6" s="5">
        <v>182</v>
      </c>
      <c r="L6" s="17">
        <v>0</v>
      </c>
      <c r="M6" s="5"/>
      <c r="N6" s="17"/>
      <c r="O6" s="5"/>
      <c r="P6" s="17"/>
      <c r="Q6" s="6">
        <v>4</v>
      </c>
      <c r="R6" s="6">
        <v>707</v>
      </c>
      <c r="S6" s="7">
        <v>176.75</v>
      </c>
      <c r="T6" s="18">
        <v>2</v>
      </c>
      <c r="U6" s="8">
        <v>2</v>
      </c>
      <c r="V6" s="9">
        <v>178.75</v>
      </c>
    </row>
    <row r="8" spans="1:24" x14ac:dyDescent="0.25">
      <c r="Q8" s="28">
        <f>SUM(Q2:Q7)</f>
        <v>20</v>
      </c>
      <c r="R8" s="28">
        <f>SUM(R2:R7)</f>
        <v>3588.0010000000002</v>
      </c>
      <c r="S8" s="29">
        <f>SUM(R8/Q8)</f>
        <v>179.40005000000002</v>
      </c>
      <c r="T8" s="28">
        <f>SUM(T2:T7)</f>
        <v>15</v>
      </c>
      <c r="U8" s="28">
        <f>SUM(U2:U7)</f>
        <v>23</v>
      </c>
      <c r="V8" s="30">
        <f>SUM(S8+U8)</f>
        <v>202.40005000000002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  <protectedRange algorithmName="SHA-512" hashValue="ON39YdpmFHfN9f47KpiRvqrKx0V9+erV1CNkpWzYhW/Qyc6aT8rEyCrvauWSYGZK2ia3o7vd3akF07acHAFpOA==" saltValue="yVW9XmDwTqEnmpSGai0KYg==" spinCount="100000" sqref="E4:P4 B4:C4" name="Range1_3_1"/>
    <protectedRange algorithmName="SHA-512" hashValue="ON39YdpmFHfN9f47KpiRvqrKx0V9+erV1CNkpWzYhW/Qyc6aT8rEyCrvauWSYGZK2ia3o7vd3akF07acHAFpOA==" saltValue="yVW9XmDwTqEnmpSGai0KYg==" spinCount="100000" sqref="D4" name="Range1_1_2_1"/>
    <protectedRange algorithmName="SHA-512" hashValue="ON39YdpmFHfN9f47KpiRvqrKx0V9+erV1CNkpWzYhW/Qyc6aT8rEyCrvauWSYGZK2ia3o7vd3akF07acHAFpOA==" saltValue="yVW9XmDwTqEnmpSGai0KYg==" spinCount="100000" sqref="T4" name="Range1_3_5_2_1"/>
  </protectedRanges>
  <hyperlinks>
    <hyperlink ref="X1" location="'OLF 2025'!A1" display="Return to Rankings" xr:uid="{DC2ADB9C-2EF4-4798-8341-1686F6B930EA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DD369-7050-471F-92D4-BB7B74F46AE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25</v>
      </c>
      <c r="C2" s="3">
        <v>45696</v>
      </c>
      <c r="D2" s="4" t="s">
        <v>36</v>
      </c>
      <c r="E2" s="5">
        <v>158</v>
      </c>
      <c r="F2" s="17">
        <v>0</v>
      </c>
      <c r="G2" s="5">
        <v>144</v>
      </c>
      <c r="H2" s="17">
        <v>0</v>
      </c>
      <c r="I2" s="5">
        <v>158</v>
      </c>
      <c r="J2" s="17">
        <v>1</v>
      </c>
      <c r="K2" s="5">
        <v>144</v>
      </c>
      <c r="L2" s="17">
        <v>0</v>
      </c>
      <c r="M2" s="5"/>
      <c r="N2" s="17"/>
      <c r="O2" s="5"/>
      <c r="P2" s="17"/>
      <c r="Q2" s="6">
        <v>4</v>
      </c>
      <c r="R2" s="6">
        <v>604</v>
      </c>
      <c r="S2" s="7">
        <v>151</v>
      </c>
      <c r="T2" s="18">
        <v>1</v>
      </c>
      <c r="U2" s="8">
        <v>2</v>
      </c>
      <c r="V2" s="9">
        <v>153</v>
      </c>
    </row>
    <row r="4" spans="1:24" x14ac:dyDescent="0.25">
      <c r="Q4" s="28">
        <f>SUM(Q2:Q3)</f>
        <v>4</v>
      </c>
      <c r="R4" s="28">
        <f>SUM(R2:R3)</f>
        <v>604</v>
      </c>
      <c r="S4" s="29">
        <f>SUM(R4/Q4)</f>
        <v>151</v>
      </c>
      <c r="T4" s="28">
        <f>SUM(T2:T3)</f>
        <v>1</v>
      </c>
      <c r="U4" s="28">
        <f>SUM(U2:U3)</f>
        <v>2</v>
      </c>
      <c r="V4" s="30">
        <f>SUM(S4+U4)</f>
        <v>153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114F1C9-2395-4579-B69B-688461CC188A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B5603-E96F-427B-B029-54DF679B220D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147</v>
      </c>
      <c r="C2" s="3">
        <v>45833</v>
      </c>
      <c r="D2" s="4" t="s">
        <v>95</v>
      </c>
      <c r="E2" s="5">
        <v>181</v>
      </c>
      <c r="F2" s="17">
        <v>0</v>
      </c>
      <c r="G2" s="32">
        <v>182</v>
      </c>
      <c r="H2" s="17">
        <v>0</v>
      </c>
      <c r="I2" s="5">
        <v>192</v>
      </c>
      <c r="J2" s="17">
        <v>3</v>
      </c>
      <c r="K2" s="5">
        <v>186</v>
      </c>
      <c r="L2" s="17">
        <v>1</v>
      </c>
      <c r="M2" s="5"/>
      <c r="N2" s="17"/>
      <c r="O2" s="5"/>
      <c r="P2" s="17"/>
      <c r="Q2" s="6">
        <v>4</v>
      </c>
      <c r="R2" s="6">
        <v>741</v>
      </c>
      <c r="S2" s="7">
        <v>185.25</v>
      </c>
      <c r="T2" s="34">
        <v>4</v>
      </c>
      <c r="U2" s="8">
        <v>5</v>
      </c>
      <c r="V2" s="9">
        <v>190.25</v>
      </c>
    </row>
    <row r="3" spans="1:24" ht="15" customHeight="1" x14ac:dyDescent="0.25">
      <c r="A3" s="1" t="s">
        <v>21</v>
      </c>
      <c r="B3" s="2" t="s">
        <v>147</v>
      </c>
      <c r="C3" s="3">
        <v>45836</v>
      </c>
      <c r="D3" s="4" t="s">
        <v>96</v>
      </c>
      <c r="E3" s="32">
        <v>177</v>
      </c>
      <c r="F3" s="17">
        <v>0</v>
      </c>
      <c r="G3" s="32">
        <v>181</v>
      </c>
      <c r="H3" s="17">
        <v>1</v>
      </c>
      <c r="I3" s="5">
        <v>188</v>
      </c>
      <c r="J3" s="17">
        <v>1</v>
      </c>
      <c r="K3" s="33">
        <v>184</v>
      </c>
      <c r="L3" s="17">
        <v>0</v>
      </c>
      <c r="M3" s="33"/>
      <c r="N3" s="17"/>
      <c r="O3" s="5"/>
      <c r="P3" s="17"/>
      <c r="Q3" s="6">
        <v>4</v>
      </c>
      <c r="R3" s="6">
        <v>730</v>
      </c>
      <c r="S3" s="7">
        <v>182.5</v>
      </c>
      <c r="T3" s="34">
        <v>2</v>
      </c>
      <c r="U3" s="8">
        <v>2</v>
      </c>
      <c r="V3" s="9">
        <v>184.5</v>
      </c>
    </row>
    <row r="5" spans="1:24" x14ac:dyDescent="0.25">
      <c r="Q5" s="28">
        <f>SUM(Q2:Q4)</f>
        <v>8</v>
      </c>
      <c r="R5" s="28">
        <f>SUM(R2:R4)</f>
        <v>1471</v>
      </c>
      <c r="S5" s="29">
        <f>SUM(R5/Q5)</f>
        <v>183.875</v>
      </c>
      <c r="T5" s="28">
        <f>SUM(T2:T4)</f>
        <v>6</v>
      </c>
      <c r="U5" s="28">
        <f>SUM(U2:U4)</f>
        <v>7</v>
      </c>
      <c r="V5" s="30">
        <f>SUM(S5+U5)</f>
        <v>190.875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90C37DC3-EDCA-4200-AAD2-5F1714BBF31B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76514-7EB0-469C-B7A9-5F853F37378E}">
  <dimension ref="A1:X2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64</v>
      </c>
      <c r="C2" s="3">
        <v>45737</v>
      </c>
      <c r="D2" s="4" t="s">
        <v>17</v>
      </c>
      <c r="E2" s="5">
        <v>140</v>
      </c>
      <c r="F2" s="17">
        <v>0</v>
      </c>
      <c r="G2" s="32">
        <v>184</v>
      </c>
      <c r="H2" s="17">
        <v>0</v>
      </c>
      <c r="I2" s="5">
        <v>152</v>
      </c>
      <c r="J2" s="17">
        <v>0</v>
      </c>
      <c r="K2" s="5">
        <v>162</v>
      </c>
      <c r="L2" s="17">
        <v>1</v>
      </c>
      <c r="M2" s="5"/>
      <c r="N2" s="17"/>
      <c r="O2" s="5"/>
      <c r="P2" s="17"/>
      <c r="Q2" s="6">
        <v>4</v>
      </c>
      <c r="R2" s="6">
        <v>638</v>
      </c>
      <c r="S2" s="7">
        <v>159.5</v>
      </c>
      <c r="T2" s="34">
        <v>1</v>
      </c>
      <c r="U2" s="8">
        <v>4</v>
      </c>
      <c r="V2" s="9">
        <v>163.5</v>
      </c>
    </row>
    <row r="3" spans="1:24" x14ac:dyDescent="0.25">
      <c r="A3" s="1" t="s">
        <v>21</v>
      </c>
      <c r="B3" s="2" t="s">
        <v>64</v>
      </c>
      <c r="C3" s="3">
        <v>45751</v>
      </c>
      <c r="D3" s="4" t="s">
        <v>17</v>
      </c>
      <c r="E3" s="5">
        <v>167</v>
      </c>
      <c r="F3" s="17">
        <v>1</v>
      </c>
      <c r="G3" s="32">
        <v>169</v>
      </c>
      <c r="H3" s="17">
        <v>0</v>
      </c>
      <c r="I3" s="5">
        <v>174</v>
      </c>
      <c r="J3" s="17">
        <v>0</v>
      </c>
      <c r="K3" s="5">
        <v>171</v>
      </c>
      <c r="L3" s="17">
        <v>0</v>
      </c>
      <c r="M3" s="5"/>
      <c r="N3" s="17"/>
      <c r="O3" s="5"/>
      <c r="P3" s="17"/>
      <c r="Q3" s="6">
        <v>4</v>
      </c>
      <c r="R3" s="6">
        <v>681</v>
      </c>
      <c r="S3" s="7">
        <v>170.25</v>
      </c>
      <c r="T3" s="34">
        <v>1</v>
      </c>
      <c r="U3" s="8">
        <v>3</v>
      </c>
      <c r="V3" s="9">
        <v>173.25</v>
      </c>
    </row>
    <row r="4" spans="1:24" x14ac:dyDescent="0.25">
      <c r="A4" s="1" t="s">
        <v>21</v>
      </c>
      <c r="B4" s="2" t="s">
        <v>64</v>
      </c>
      <c r="C4" s="3">
        <v>45752</v>
      </c>
      <c r="D4" s="4" t="s">
        <v>73</v>
      </c>
      <c r="E4" s="5">
        <v>174</v>
      </c>
      <c r="F4" s="17">
        <v>2</v>
      </c>
      <c r="G4" s="32">
        <v>183</v>
      </c>
      <c r="H4" s="17">
        <v>0</v>
      </c>
      <c r="I4" s="5">
        <v>178</v>
      </c>
      <c r="J4" s="17">
        <v>2</v>
      </c>
      <c r="K4" s="5">
        <v>178</v>
      </c>
      <c r="L4" s="17">
        <v>2</v>
      </c>
      <c r="M4" s="5"/>
      <c r="N4" s="17"/>
      <c r="O4" s="5"/>
      <c r="P4" s="17"/>
      <c r="Q4" s="6">
        <v>4</v>
      </c>
      <c r="R4" s="6">
        <v>713</v>
      </c>
      <c r="S4" s="7">
        <v>178.25</v>
      </c>
      <c r="T4" s="34">
        <v>6</v>
      </c>
      <c r="U4" s="8">
        <v>2</v>
      </c>
      <c r="V4" s="9">
        <v>180.25</v>
      </c>
    </row>
    <row r="5" spans="1:24" x14ac:dyDescent="0.25">
      <c r="A5" s="1" t="s">
        <v>21</v>
      </c>
      <c r="B5" s="2" t="s">
        <v>64</v>
      </c>
      <c r="C5" s="3">
        <v>45758</v>
      </c>
      <c r="D5" s="4" t="s">
        <v>17</v>
      </c>
      <c r="E5" s="5">
        <v>176</v>
      </c>
      <c r="F5" s="17">
        <v>0</v>
      </c>
      <c r="G5" s="32">
        <v>170</v>
      </c>
      <c r="H5" s="17">
        <v>0</v>
      </c>
      <c r="I5" s="5">
        <v>164</v>
      </c>
      <c r="J5" s="17">
        <v>1</v>
      </c>
      <c r="K5" s="5">
        <v>174</v>
      </c>
      <c r="L5" s="17">
        <v>1</v>
      </c>
      <c r="M5" s="5"/>
      <c r="N5" s="17"/>
      <c r="O5" s="5"/>
      <c r="P5" s="17"/>
      <c r="Q5" s="6">
        <v>4</v>
      </c>
      <c r="R5" s="6">
        <v>684</v>
      </c>
      <c r="S5" s="7">
        <v>171</v>
      </c>
      <c r="T5" s="34">
        <v>2</v>
      </c>
      <c r="U5" s="8">
        <v>4</v>
      </c>
      <c r="V5" s="9">
        <v>175</v>
      </c>
    </row>
    <row r="6" spans="1:24" x14ac:dyDescent="0.25">
      <c r="A6" s="1" t="s">
        <v>21</v>
      </c>
      <c r="B6" s="2" t="s">
        <v>64</v>
      </c>
      <c r="C6" s="3">
        <v>45765</v>
      </c>
      <c r="D6" s="4" t="s">
        <v>17</v>
      </c>
      <c r="E6" s="5">
        <v>173</v>
      </c>
      <c r="F6" s="17">
        <v>1</v>
      </c>
      <c r="G6" s="32">
        <v>180</v>
      </c>
      <c r="H6" s="17">
        <v>0</v>
      </c>
      <c r="I6" s="5">
        <v>177</v>
      </c>
      <c r="J6" s="17">
        <v>1</v>
      </c>
      <c r="K6" s="5">
        <v>183</v>
      </c>
      <c r="L6" s="17">
        <v>1</v>
      </c>
      <c r="M6" s="5"/>
      <c r="N6" s="17"/>
      <c r="O6" s="5"/>
      <c r="P6" s="17"/>
      <c r="Q6" s="6">
        <v>4</v>
      </c>
      <c r="R6" s="6">
        <v>713</v>
      </c>
      <c r="S6" s="7">
        <v>178.25</v>
      </c>
      <c r="T6" s="34">
        <v>3</v>
      </c>
      <c r="U6" s="8">
        <v>5</v>
      </c>
      <c r="V6" s="9">
        <v>183.25</v>
      </c>
    </row>
    <row r="7" spans="1:24" x14ac:dyDescent="0.25">
      <c r="A7" s="1" t="s">
        <v>21</v>
      </c>
      <c r="B7" s="2" t="s">
        <v>64</v>
      </c>
      <c r="C7" s="3">
        <v>45772</v>
      </c>
      <c r="D7" s="4" t="s">
        <v>17</v>
      </c>
      <c r="E7" s="5">
        <v>187</v>
      </c>
      <c r="F7" s="17">
        <v>0</v>
      </c>
      <c r="G7" s="32">
        <v>178</v>
      </c>
      <c r="H7" s="17">
        <v>0</v>
      </c>
      <c r="I7" s="5">
        <v>177</v>
      </c>
      <c r="J7" s="17">
        <v>0</v>
      </c>
      <c r="K7" s="5">
        <v>188</v>
      </c>
      <c r="L7" s="17">
        <v>0</v>
      </c>
      <c r="M7" s="5"/>
      <c r="N7" s="17"/>
      <c r="O7" s="5"/>
      <c r="P7" s="17"/>
      <c r="Q7" s="6">
        <v>4</v>
      </c>
      <c r="R7" s="6">
        <v>730</v>
      </c>
      <c r="S7" s="7">
        <v>182.5</v>
      </c>
      <c r="T7" s="34">
        <v>0</v>
      </c>
      <c r="U7" s="8">
        <v>4</v>
      </c>
      <c r="V7" s="9">
        <v>186.5</v>
      </c>
    </row>
    <row r="8" spans="1:24" x14ac:dyDescent="0.25">
      <c r="A8" s="1" t="s">
        <v>21</v>
      </c>
      <c r="B8" s="2" t="s">
        <v>64</v>
      </c>
      <c r="C8" s="3">
        <v>45779</v>
      </c>
      <c r="D8" s="4" t="s">
        <v>17</v>
      </c>
      <c r="E8" s="5">
        <v>163</v>
      </c>
      <c r="F8" s="17">
        <v>0</v>
      </c>
      <c r="G8" s="32">
        <v>171</v>
      </c>
      <c r="H8" s="17">
        <v>0</v>
      </c>
      <c r="I8" s="5">
        <v>181</v>
      </c>
      <c r="J8" s="17">
        <v>0</v>
      </c>
      <c r="K8" s="5">
        <v>191</v>
      </c>
      <c r="L8" s="17">
        <v>2</v>
      </c>
      <c r="M8" s="5"/>
      <c r="N8" s="17"/>
      <c r="O8" s="5"/>
      <c r="P8" s="17"/>
      <c r="Q8" s="6">
        <v>4</v>
      </c>
      <c r="R8" s="6">
        <v>706</v>
      </c>
      <c r="S8" s="7">
        <v>176.5</v>
      </c>
      <c r="T8" s="34">
        <v>2</v>
      </c>
      <c r="U8" s="8">
        <v>3</v>
      </c>
      <c r="V8" s="9">
        <v>179.5</v>
      </c>
    </row>
    <row r="9" spans="1:24" x14ac:dyDescent="0.25">
      <c r="A9" s="1" t="s">
        <v>21</v>
      </c>
      <c r="B9" s="2" t="s">
        <v>64</v>
      </c>
      <c r="C9" s="3">
        <v>45780</v>
      </c>
      <c r="D9" s="4" t="s">
        <v>73</v>
      </c>
      <c r="E9" s="32">
        <v>190</v>
      </c>
      <c r="F9" s="17">
        <v>1</v>
      </c>
      <c r="G9" s="32">
        <v>187</v>
      </c>
      <c r="H9" s="17">
        <v>0</v>
      </c>
      <c r="I9" s="5">
        <v>193</v>
      </c>
      <c r="J9" s="17">
        <v>2</v>
      </c>
      <c r="K9" s="33">
        <v>185</v>
      </c>
      <c r="L9" s="17">
        <v>0</v>
      </c>
      <c r="M9" s="33"/>
      <c r="N9" s="17"/>
      <c r="O9" s="5"/>
      <c r="P9" s="17"/>
      <c r="Q9" s="6">
        <v>4</v>
      </c>
      <c r="R9" s="6">
        <v>755</v>
      </c>
      <c r="S9" s="7">
        <v>188.75</v>
      </c>
      <c r="T9" s="34">
        <v>3</v>
      </c>
      <c r="U9" s="8">
        <v>7</v>
      </c>
      <c r="V9" s="9">
        <v>195.75</v>
      </c>
    </row>
    <row r="10" spans="1:24" x14ac:dyDescent="0.25">
      <c r="A10" s="1" t="s">
        <v>21</v>
      </c>
      <c r="B10" s="2" t="s">
        <v>64</v>
      </c>
      <c r="C10" s="3">
        <v>45793</v>
      </c>
      <c r="D10" s="4" t="s">
        <v>17</v>
      </c>
      <c r="E10" s="32">
        <v>179</v>
      </c>
      <c r="F10" s="17">
        <v>1</v>
      </c>
      <c r="G10" s="32">
        <v>185</v>
      </c>
      <c r="H10" s="17">
        <v>1</v>
      </c>
      <c r="I10" s="5">
        <v>179</v>
      </c>
      <c r="J10" s="17">
        <v>2</v>
      </c>
      <c r="K10" s="33">
        <v>180</v>
      </c>
      <c r="L10" s="17">
        <v>1</v>
      </c>
      <c r="M10" s="33"/>
      <c r="N10" s="17"/>
      <c r="O10" s="5"/>
      <c r="P10" s="17"/>
      <c r="Q10" s="6">
        <v>4</v>
      </c>
      <c r="R10" s="6">
        <v>723</v>
      </c>
      <c r="S10" s="7">
        <v>180.75</v>
      </c>
      <c r="T10" s="34">
        <v>5</v>
      </c>
      <c r="U10" s="8">
        <v>13</v>
      </c>
      <c r="V10" s="9">
        <v>193.75</v>
      </c>
    </row>
    <row r="11" spans="1:24" x14ac:dyDescent="0.25">
      <c r="A11" s="1" t="s">
        <v>21</v>
      </c>
      <c r="B11" s="2" t="s">
        <v>64</v>
      </c>
      <c r="C11" s="3">
        <v>45807</v>
      </c>
      <c r="D11" s="4" t="s">
        <v>17</v>
      </c>
      <c r="E11" s="5">
        <v>188</v>
      </c>
      <c r="F11" s="17">
        <v>0</v>
      </c>
      <c r="G11" s="32">
        <v>180</v>
      </c>
      <c r="H11" s="17">
        <v>0</v>
      </c>
      <c r="I11" s="5">
        <v>189</v>
      </c>
      <c r="J11" s="17">
        <v>3</v>
      </c>
      <c r="K11" s="5">
        <v>178</v>
      </c>
      <c r="L11" s="17">
        <v>0</v>
      </c>
      <c r="M11" s="5"/>
      <c r="N11" s="17"/>
      <c r="O11" s="5"/>
      <c r="P11" s="17"/>
      <c r="Q11" s="6">
        <v>4</v>
      </c>
      <c r="R11" s="6">
        <v>735</v>
      </c>
      <c r="S11" s="7">
        <v>183.75</v>
      </c>
      <c r="T11" s="34">
        <v>3</v>
      </c>
      <c r="U11" s="8">
        <v>6</v>
      </c>
      <c r="V11" s="9">
        <v>189.75</v>
      </c>
    </row>
    <row r="12" spans="1:24" x14ac:dyDescent="0.25">
      <c r="A12" s="1" t="s">
        <v>21</v>
      </c>
      <c r="B12" s="2" t="s">
        <v>64</v>
      </c>
      <c r="C12" s="3">
        <v>45808</v>
      </c>
      <c r="D12" s="4" t="s">
        <v>17</v>
      </c>
      <c r="E12" s="5">
        <v>183</v>
      </c>
      <c r="F12" s="17">
        <v>1</v>
      </c>
      <c r="G12" s="32">
        <v>180</v>
      </c>
      <c r="H12" s="17">
        <v>0</v>
      </c>
      <c r="I12" s="5">
        <v>190</v>
      </c>
      <c r="J12" s="17">
        <v>4</v>
      </c>
      <c r="K12" s="5">
        <v>177</v>
      </c>
      <c r="L12" s="17">
        <v>0</v>
      </c>
      <c r="M12" s="5">
        <v>186</v>
      </c>
      <c r="N12" s="17">
        <v>2</v>
      </c>
      <c r="O12" s="5">
        <v>185</v>
      </c>
      <c r="P12" s="17">
        <v>1</v>
      </c>
      <c r="Q12" s="6">
        <v>6</v>
      </c>
      <c r="R12" s="6">
        <v>1101</v>
      </c>
      <c r="S12" s="7">
        <v>183.5</v>
      </c>
      <c r="T12" s="34">
        <v>8</v>
      </c>
      <c r="U12" s="8">
        <v>10</v>
      </c>
      <c r="V12" s="9">
        <v>193.5</v>
      </c>
    </row>
    <row r="13" spans="1:24" x14ac:dyDescent="0.25">
      <c r="A13" s="1" t="s">
        <v>21</v>
      </c>
      <c r="B13" s="2" t="s">
        <v>64</v>
      </c>
      <c r="C13" s="3">
        <v>45815</v>
      </c>
      <c r="D13" s="4" t="s">
        <v>73</v>
      </c>
      <c r="E13" s="32">
        <v>181</v>
      </c>
      <c r="F13" s="17">
        <v>0</v>
      </c>
      <c r="G13" s="32">
        <v>181</v>
      </c>
      <c r="H13" s="17">
        <v>0</v>
      </c>
      <c r="I13" s="5">
        <v>179</v>
      </c>
      <c r="J13" s="17">
        <v>1</v>
      </c>
      <c r="K13" s="33">
        <v>188</v>
      </c>
      <c r="L13" s="17">
        <v>1</v>
      </c>
      <c r="M13" s="33">
        <v>189</v>
      </c>
      <c r="N13" s="17">
        <v>0</v>
      </c>
      <c r="O13" s="5">
        <v>187</v>
      </c>
      <c r="P13" s="17">
        <v>1</v>
      </c>
      <c r="Q13" s="6">
        <v>6</v>
      </c>
      <c r="R13" s="6">
        <v>1105</v>
      </c>
      <c r="S13" s="7">
        <v>184.16666666666666</v>
      </c>
      <c r="T13" s="34">
        <v>3</v>
      </c>
      <c r="U13" s="8">
        <v>34</v>
      </c>
      <c r="V13" s="9">
        <v>218.16666666666666</v>
      </c>
    </row>
    <row r="14" spans="1:24" x14ac:dyDescent="0.25">
      <c r="A14" s="1" t="s">
        <v>21</v>
      </c>
      <c r="B14" s="2" t="s">
        <v>64</v>
      </c>
      <c r="C14" s="3">
        <v>45829</v>
      </c>
      <c r="D14" s="4" t="s">
        <v>17</v>
      </c>
      <c r="E14" s="32">
        <v>187</v>
      </c>
      <c r="F14" s="17">
        <v>1</v>
      </c>
      <c r="G14" s="32">
        <v>179</v>
      </c>
      <c r="H14" s="17">
        <v>1</v>
      </c>
      <c r="I14" s="5">
        <v>182</v>
      </c>
      <c r="J14" s="17">
        <v>2</v>
      </c>
      <c r="K14" s="33">
        <v>182</v>
      </c>
      <c r="L14" s="17">
        <v>1</v>
      </c>
      <c r="M14" s="33"/>
      <c r="N14" s="17"/>
      <c r="O14" s="5"/>
      <c r="P14" s="17"/>
      <c r="Q14" s="6">
        <v>4</v>
      </c>
      <c r="R14" s="6">
        <v>730</v>
      </c>
      <c r="S14" s="7">
        <v>182.5</v>
      </c>
      <c r="T14" s="34">
        <v>5</v>
      </c>
      <c r="U14" s="8">
        <v>5</v>
      </c>
      <c r="V14" s="9">
        <v>187.5</v>
      </c>
    </row>
    <row r="15" spans="1:24" x14ac:dyDescent="0.25">
      <c r="A15" s="1" t="s">
        <v>21</v>
      </c>
      <c r="B15" s="2" t="s">
        <v>64</v>
      </c>
      <c r="C15" s="3">
        <v>45836</v>
      </c>
      <c r="D15" s="4" t="s">
        <v>73</v>
      </c>
      <c r="E15" s="5">
        <v>184</v>
      </c>
      <c r="F15" s="17">
        <v>1</v>
      </c>
      <c r="G15" s="32">
        <v>188</v>
      </c>
      <c r="H15" s="17">
        <v>0</v>
      </c>
      <c r="I15" s="5">
        <v>176</v>
      </c>
      <c r="J15" s="17">
        <v>1</v>
      </c>
      <c r="K15" s="5">
        <v>183</v>
      </c>
      <c r="L15" s="17">
        <v>1</v>
      </c>
      <c r="M15" s="5"/>
      <c r="N15" s="17"/>
      <c r="O15" s="5"/>
      <c r="P15" s="17"/>
      <c r="Q15" s="6">
        <v>4</v>
      </c>
      <c r="R15" s="6">
        <v>731</v>
      </c>
      <c r="S15" s="7">
        <v>182.75</v>
      </c>
      <c r="T15" s="34">
        <v>3</v>
      </c>
      <c r="U15" s="8">
        <v>9</v>
      </c>
      <c r="V15" s="9">
        <v>191.75</v>
      </c>
    </row>
    <row r="16" spans="1:24" x14ac:dyDescent="0.25">
      <c r="A16" s="1" t="s">
        <v>21</v>
      </c>
      <c r="B16" s="2" t="s">
        <v>64</v>
      </c>
      <c r="C16" s="3">
        <v>45856</v>
      </c>
      <c r="D16" s="4" t="s">
        <v>17</v>
      </c>
      <c r="E16" s="32">
        <v>187</v>
      </c>
      <c r="F16" s="17">
        <v>0</v>
      </c>
      <c r="G16" s="32">
        <v>181</v>
      </c>
      <c r="H16" s="17">
        <v>0</v>
      </c>
      <c r="I16" s="5">
        <v>184.001</v>
      </c>
      <c r="J16" s="17">
        <v>1</v>
      </c>
      <c r="K16" s="33">
        <v>185</v>
      </c>
      <c r="L16" s="17">
        <v>1</v>
      </c>
      <c r="M16" s="33"/>
      <c r="N16" s="17"/>
      <c r="O16" s="5"/>
      <c r="P16" s="17"/>
      <c r="Q16" s="6">
        <v>4</v>
      </c>
      <c r="R16" s="6">
        <v>737.00099999999998</v>
      </c>
      <c r="S16" s="7">
        <v>184.25024999999999</v>
      </c>
      <c r="T16" s="34">
        <v>2</v>
      </c>
      <c r="U16" s="8">
        <v>11</v>
      </c>
      <c r="V16" s="9">
        <v>195.25024999999999</v>
      </c>
    </row>
    <row r="17" spans="1:22" x14ac:dyDescent="0.25">
      <c r="A17" s="1" t="s">
        <v>21</v>
      </c>
      <c r="B17" s="2" t="s">
        <v>64</v>
      </c>
      <c r="C17" s="3">
        <v>45863</v>
      </c>
      <c r="D17" s="4" t="s">
        <v>17</v>
      </c>
      <c r="E17" s="32">
        <v>179</v>
      </c>
      <c r="F17" s="17">
        <v>2</v>
      </c>
      <c r="G17" s="32">
        <v>181</v>
      </c>
      <c r="H17" s="17">
        <v>1</v>
      </c>
      <c r="I17" s="5">
        <v>184</v>
      </c>
      <c r="J17" s="17">
        <v>1</v>
      </c>
      <c r="K17" s="33">
        <v>183</v>
      </c>
      <c r="L17" s="17">
        <v>0</v>
      </c>
      <c r="M17" s="33"/>
      <c r="N17" s="17"/>
      <c r="O17" s="5"/>
      <c r="P17" s="17"/>
      <c r="Q17" s="6">
        <v>4</v>
      </c>
      <c r="R17" s="6">
        <v>727</v>
      </c>
      <c r="S17" s="7">
        <v>181.75</v>
      </c>
      <c r="T17" s="34">
        <v>4</v>
      </c>
      <c r="U17" s="8">
        <v>4</v>
      </c>
      <c r="V17" s="9">
        <v>185.75</v>
      </c>
    </row>
    <row r="18" spans="1:22" x14ac:dyDescent="0.25">
      <c r="A18" s="1" t="s">
        <v>21</v>
      </c>
      <c r="B18" s="2" t="s">
        <v>64</v>
      </c>
      <c r="C18" s="3">
        <v>45871</v>
      </c>
      <c r="D18" s="4" t="s">
        <v>73</v>
      </c>
      <c r="E18" s="5">
        <v>166</v>
      </c>
      <c r="F18" s="17">
        <v>0</v>
      </c>
      <c r="G18" s="32">
        <v>188</v>
      </c>
      <c r="H18" s="17">
        <v>1</v>
      </c>
      <c r="I18" s="5">
        <v>185</v>
      </c>
      <c r="J18" s="17">
        <v>1</v>
      </c>
      <c r="K18" s="5">
        <v>184</v>
      </c>
      <c r="L18" s="17">
        <v>0</v>
      </c>
      <c r="M18" s="5"/>
      <c r="N18" s="17"/>
      <c r="O18" s="5"/>
      <c r="P18" s="17"/>
      <c r="Q18" s="6">
        <v>4</v>
      </c>
      <c r="R18" s="6">
        <v>723</v>
      </c>
      <c r="S18" s="7">
        <v>180.75</v>
      </c>
      <c r="T18" s="34">
        <v>2</v>
      </c>
      <c r="U18" s="8">
        <v>5</v>
      </c>
      <c r="V18" s="9">
        <v>185.75</v>
      </c>
    </row>
    <row r="20" spans="1:22" x14ac:dyDescent="0.25">
      <c r="Q20" s="28">
        <f>SUM(Q2:Q19)</f>
        <v>72</v>
      </c>
      <c r="R20" s="28">
        <f>SUM(R2:R19)</f>
        <v>12932.001</v>
      </c>
      <c r="S20" s="29">
        <f>SUM(R20/Q20)</f>
        <v>179.61112500000002</v>
      </c>
      <c r="T20" s="28">
        <f>SUM(T2:T19)</f>
        <v>53</v>
      </c>
      <c r="U20" s="28">
        <f>SUM(U2:U19)</f>
        <v>129</v>
      </c>
      <c r="V20" s="30">
        <f>SUM(S20+U20)</f>
        <v>308.61112500000002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7:C7 E7:P7" name="Range1_10"/>
    <protectedRange algorithmName="SHA-512" hashValue="ON39YdpmFHfN9f47KpiRvqrKx0V9+erV1CNkpWzYhW/Qyc6aT8rEyCrvauWSYGZK2ia3o7vd3akF07acHAFpOA==" saltValue="yVW9XmDwTqEnmpSGai0KYg==" spinCount="100000" sqref="D7" name="Range1_1_15"/>
    <protectedRange algorithmName="SHA-512" hashValue="ON39YdpmFHfN9f47KpiRvqrKx0V9+erV1CNkpWzYhW/Qyc6aT8rEyCrvauWSYGZK2ia3o7vd3akF07acHAFpOA==" saltValue="yVW9XmDwTqEnmpSGai0KYg==" spinCount="100000" sqref="T7" name="Range1_3_5_11"/>
    <protectedRange algorithmName="SHA-512" hashValue="ON39YdpmFHfN9f47KpiRvqrKx0V9+erV1CNkpWzYhW/Qyc6aT8rEyCrvauWSYGZK2ia3o7vd3akF07acHAFpOA==" saltValue="yVW9XmDwTqEnmpSGai0KYg==" spinCount="100000" sqref="E13:P13 B13:C13" name="Range1_3"/>
    <protectedRange algorithmName="SHA-512" hashValue="ON39YdpmFHfN9f47KpiRvqrKx0V9+erV1CNkpWzYhW/Qyc6aT8rEyCrvauWSYGZK2ia3o7vd3akF07acHAFpOA==" saltValue="yVW9XmDwTqEnmpSGai0KYg==" spinCount="100000" sqref="D13" name="Range1_1_2"/>
    <protectedRange algorithmName="SHA-512" hashValue="ON39YdpmFHfN9f47KpiRvqrKx0V9+erV1CNkpWzYhW/Qyc6aT8rEyCrvauWSYGZK2ia3o7vd3akF07acHAFpOA==" saltValue="yVW9XmDwTqEnmpSGai0KYg==" spinCount="100000" sqref="T13" name="Range1_3_5_2"/>
    <protectedRange algorithmName="SHA-512" hashValue="ON39YdpmFHfN9f47KpiRvqrKx0V9+erV1CNkpWzYhW/Qyc6aT8rEyCrvauWSYGZK2ia3o7vd3akF07acHAFpOA==" saltValue="yVW9XmDwTqEnmpSGai0KYg==" spinCount="100000" sqref="E5:P5 B5" name="Range1_17"/>
    <protectedRange algorithmName="SHA-512" hashValue="ON39YdpmFHfN9f47KpiRvqrKx0V9+erV1CNkpWzYhW/Qyc6aT8rEyCrvauWSYGZK2ia3o7vd3akF07acHAFpOA==" saltValue="yVW9XmDwTqEnmpSGai0KYg==" spinCount="100000" sqref="T5" name="Range1_3_5_16"/>
    <protectedRange algorithmName="SHA-512" hashValue="ON39YdpmFHfN9f47KpiRvqrKx0V9+erV1CNkpWzYhW/Qyc6aT8rEyCrvauWSYGZK2ia3o7vd3akF07acHAFpOA==" saltValue="yVW9XmDwTqEnmpSGai0KYg==" spinCount="100000" sqref="E11:P11 B11" name="Range1_2"/>
    <protectedRange algorithmName="SHA-512" hashValue="ON39YdpmFHfN9f47KpiRvqrKx0V9+erV1CNkpWzYhW/Qyc6aT8rEyCrvauWSYGZK2ia3o7vd3akF07acHAFpOA==" saltValue="yVW9XmDwTqEnmpSGai0KYg==" spinCount="100000" sqref="T11" name="Range1_3_5"/>
    <protectedRange algorithmName="SHA-512" hashValue="ON39YdpmFHfN9f47KpiRvqrKx0V9+erV1CNkpWzYhW/Qyc6aT8rEyCrvauWSYGZK2ia3o7vd3akF07acHAFpOA==" saltValue="yVW9XmDwTqEnmpSGai0KYg==" spinCount="100000" sqref="C12" name="Range1_11"/>
    <protectedRange algorithmName="SHA-512" hashValue="ON39YdpmFHfN9f47KpiRvqrKx0V9+erV1CNkpWzYhW/Qyc6aT8rEyCrvauWSYGZK2ia3o7vd3akF07acHAFpOA==" saltValue="yVW9XmDwTqEnmpSGai0KYg==" spinCount="100000" sqref="D12" name="Range1_1_9"/>
    <protectedRange algorithmName="SHA-512" hashValue="ON39YdpmFHfN9f47KpiRvqrKx0V9+erV1CNkpWzYhW/Qyc6aT8rEyCrvauWSYGZK2ia3o7vd3akF07acHAFpOA==" saltValue="yVW9XmDwTqEnmpSGai0KYg==" spinCount="100000" sqref="E12:P12 B12" name="Range1_21"/>
    <protectedRange algorithmName="SHA-512" hashValue="ON39YdpmFHfN9f47KpiRvqrKx0V9+erV1CNkpWzYhW/Qyc6aT8rEyCrvauWSYGZK2ia3o7vd3akF07acHAFpOA==" saltValue="yVW9XmDwTqEnmpSGai0KYg==" spinCount="100000" sqref="T12" name="Range1_3_5_18"/>
    <protectedRange algorithmName="SHA-512" hashValue="ON39YdpmFHfN9f47KpiRvqrKx0V9+erV1CNkpWzYhW/Qyc6aT8rEyCrvauWSYGZK2ia3o7vd3akF07acHAFpOA==" saltValue="yVW9XmDwTqEnmpSGai0KYg==" spinCount="100000" sqref="E17:P17 B17" name="Range1_23"/>
    <protectedRange algorithmName="SHA-512" hashValue="ON39YdpmFHfN9f47KpiRvqrKx0V9+erV1CNkpWzYhW/Qyc6aT8rEyCrvauWSYGZK2ia3o7vd3akF07acHAFpOA==" saltValue="yVW9XmDwTqEnmpSGai0KYg==" spinCount="100000" sqref="T17" name="Range1_3_5_12"/>
  </protectedRanges>
  <conditionalFormatting sqref="P5">
    <cfRule type="cellIs" dxfId="4" priority="22" operator="greaterThanOrEqual">
      <formula>200</formula>
    </cfRule>
  </conditionalFormatting>
  <conditionalFormatting sqref="P11:P12">
    <cfRule type="cellIs" dxfId="3" priority="8" operator="greaterThanOrEqual">
      <formula>200</formula>
    </cfRule>
  </conditionalFormatting>
  <conditionalFormatting sqref="P17">
    <cfRule type="cellIs" dxfId="2" priority="1" operator="greaterThanOrEqual">
      <formula>200</formula>
    </cfRule>
  </conditionalFormatting>
  <hyperlinks>
    <hyperlink ref="X1" location="'OLF 2025'!A1" display="Return to Rankings" xr:uid="{5B3B9B78-6A05-4FB5-8001-180C436855E4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B435C-8484-4354-A63A-025094C17C37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80</v>
      </c>
      <c r="C2" s="3">
        <v>45760</v>
      </c>
      <c r="D2" s="4" t="s">
        <v>69</v>
      </c>
      <c r="E2" s="5">
        <v>186</v>
      </c>
      <c r="F2" s="17">
        <v>1</v>
      </c>
      <c r="G2" s="32">
        <v>187</v>
      </c>
      <c r="H2" s="17"/>
      <c r="I2" s="5">
        <v>187</v>
      </c>
      <c r="J2" s="17">
        <v>1</v>
      </c>
      <c r="K2" s="5">
        <v>189</v>
      </c>
      <c r="L2" s="17">
        <v>5</v>
      </c>
      <c r="M2" s="5"/>
      <c r="N2" s="17"/>
      <c r="O2" s="5"/>
      <c r="P2" s="17"/>
      <c r="Q2" s="6">
        <v>4</v>
      </c>
      <c r="R2" s="6">
        <v>749</v>
      </c>
      <c r="S2" s="7">
        <v>187.25</v>
      </c>
      <c r="T2" s="34">
        <v>7</v>
      </c>
      <c r="U2" s="8">
        <v>5</v>
      </c>
      <c r="V2" s="9">
        <v>192.25</v>
      </c>
    </row>
    <row r="3" spans="1:24" ht="15" customHeight="1" x14ac:dyDescent="0.25">
      <c r="A3" s="1" t="s">
        <v>21</v>
      </c>
      <c r="B3" s="2" t="s">
        <v>80</v>
      </c>
      <c r="C3" s="3">
        <v>45809</v>
      </c>
      <c r="D3" s="4" t="s">
        <v>69</v>
      </c>
      <c r="E3" s="5">
        <v>191</v>
      </c>
      <c r="F3" s="17">
        <v>1</v>
      </c>
      <c r="G3" s="32">
        <v>188</v>
      </c>
      <c r="H3" s="17">
        <v>0</v>
      </c>
      <c r="I3" s="5">
        <v>191</v>
      </c>
      <c r="J3" s="17">
        <v>2</v>
      </c>
      <c r="K3" s="5">
        <v>192</v>
      </c>
      <c r="L3" s="17">
        <v>3</v>
      </c>
      <c r="M3" s="5"/>
      <c r="N3" s="17"/>
      <c r="O3" s="5"/>
      <c r="P3" s="17"/>
      <c r="Q3" s="6">
        <v>4</v>
      </c>
      <c r="R3" s="6">
        <v>762</v>
      </c>
      <c r="S3" s="7">
        <v>190.5</v>
      </c>
      <c r="T3" s="34">
        <v>6</v>
      </c>
      <c r="U3" s="8">
        <v>5</v>
      </c>
      <c r="V3" s="9">
        <v>195.5</v>
      </c>
    </row>
    <row r="4" spans="1:24" x14ac:dyDescent="0.25">
      <c r="A4" s="1" t="s">
        <v>21</v>
      </c>
      <c r="B4" s="2" t="s">
        <v>80</v>
      </c>
      <c r="C4" s="3">
        <v>42176</v>
      </c>
      <c r="D4" s="4" t="s">
        <v>126</v>
      </c>
      <c r="E4" s="5">
        <v>184</v>
      </c>
      <c r="F4" s="17">
        <v>1</v>
      </c>
      <c r="G4" s="32">
        <v>191</v>
      </c>
      <c r="H4" s="17">
        <v>1</v>
      </c>
      <c r="I4" s="5">
        <v>191</v>
      </c>
      <c r="J4" s="17">
        <v>3</v>
      </c>
      <c r="K4" s="5">
        <v>191</v>
      </c>
      <c r="L4" s="17">
        <v>0</v>
      </c>
      <c r="M4" s="5">
        <v>192</v>
      </c>
      <c r="N4" s="17">
        <v>1</v>
      </c>
      <c r="O4" s="5">
        <v>186</v>
      </c>
      <c r="P4" s="17">
        <v>0</v>
      </c>
      <c r="Q4" s="6">
        <v>6</v>
      </c>
      <c r="R4" s="6">
        <v>1135</v>
      </c>
      <c r="S4" s="7">
        <v>189.16666666666666</v>
      </c>
      <c r="T4" s="34">
        <v>6</v>
      </c>
      <c r="U4" s="8">
        <v>10</v>
      </c>
      <c r="V4" s="9">
        <v>199.16666666666666</v>
      </c>
    </row>
    <row r="6" spans="1:24" x14ac:dyDescent="0.25">
      <c r="Q6" s="28">
        <f>SUM(Q2:Q5)</f>
        <v>14</v>
      </c>
      <c r="R6" s="28">
        <f>SUM(R2:R5)</f>
        <v>2646</v>
      </c>
      <c r="S6" s="29">
        <f>SUM(R6/Q6)</f>
        <v>189</v>
      </c>
      <c r="T6" s="28">
        <f>SUM(T2:T5)</f>
        <v>19</v>
      </c>
      <c r="U6" s="28">
        <f>SUM(U2:U5)</f>
        <v>20</v>
      </c>
      <c r="V6" s="30">
        <f>SUM(S6+U6)</f>
        <v>209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</protectedRanges>
  <hyperlinks>
    <hyperlink ref="X1" location="'OLF 2025'!A1" display="Return to Rankings" xr:uid="{6CA54599-4E45-4D8E-B2A9-A356382672A3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AEC14-3F8C-40D4-813D-DD51805C927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155</v>
      </c>
      <c r="C2" s="3">
        <v>45844</v>
      </c>
      <c r="D2" s="4" t="s">
        <v>95</v>
      </c>
      <c r="E2" s="32">
        <v>185</v>
      </c>
      <c r="F2" s="17">
        <v>4</v>
      </c>
      <c r="G2" s="32">
        <v>181</v>
      </c>
      <c r="H2" s="17">
        <v>0</v>
      </c>
      <c r="I2" s="5">
        <v>184</v>
      </c>
      <c r="J2" s="17">
        <v>2</v>
      </c>
      <c r="K2" s="33">
        <v>180</v>
      </c>
      <c r="L2" s="17">
        <v>0</v>
      </c>
      <c r="M2" s="33">
        <v>186</v>
      </c>
      <c r="N2" s="17">
        <v>1</v>
      </c>
      <c r="O2" s="5">
        <v>180</v>
      </c>
      <c r="P2" s="17">
        <v>1</v>
      </c>
      <c r="Q2" s="6">
        <v>6</v>
      </c>
      <c r="R2" s="6">
        <v>1096</v>
      </c>
      <c r="S2" s="7">
        <v>182.66666666666666</v>
      </c>
      <c r="T2" s="34">
        <v>8</v>
      </c>
      <c r="U2" s="8">
        <v>4</v>
      </c>
      <c r="V2" s="9">
        <v>186.66666666666666</v>
      </c>
    </row>
    <row r="4" spans="1:24" x14ac:dyDescent="0.25">
      <c r="Q4" s="28">
        <f>SUM(Q2:Q3)</f>
        <v>6</v>
      </c>
      <c r="R4" s="28">
        <f>SUM(R2:R3)</f>
        <v>1096</v>
      </c>
      <c r="S4" s="29">
        <f>SUM(R4/Q4)</f>
        <v>182.66666666666666</v>
      </c>
      <c r="T4" s="28">
        <f>SUM(T2:T3)</f>
        <v>8</v>
      </c>
      <c r="U4" s="28">
        <f>SUM(U2:U3)</f>
        <v>4</v>
      </c>
      <c r="V4" s="30">
        <f>SUM(S4+U4)</f>
        <v>186.66666666666666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2_1"/>
    <protectedRange algorithmName="SHA-512" hashValue="ON39YdpmFHfN9f47KpiRvqrKx0V9+erV1CNkpWzYhW/Qyc6aT8rEyCrvauWSYGZK2ia3o7vd3akF07acHAFpOA==" saltValue="yVW9XmDwTqEnmpSGai0KYg==" spinCount="100000" sqref="D2" name="Range1_1_8_1"/>
    <protectedRange algorithmName="SHA-512" hashValue="ON39YdpmFHfN9f47KpiRvqrKx0V9+erV1CNkpWzYhW/Qyc6aT8rEyCrvauWSYGZK2ia3o7vd3akF07acHAFpOA==" saltValue="yVW9XmDwTqEnmpSGai0KYg==" spinCount="100000" sqref="T2" name="Range1_3_5_7_1"/>
  </protectedRanges>
  <hyperlinks>
    <hyperlink ref="X1" location="'OLF 2025'!A1" display="Return to Rankings" xr:uid="{7F9247A7-2ECC-41E9-AD08-0AA2F2008F95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49F1D-5995-4FCD-AB8F-7626694C24FF}">
  <dimension ref="A1:X32"/>
  <sheetViews>
    <sheetView workbookViewId="0">
      <selection activeCell="Q33" sqref="Q3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26</v>
      </c>
      <c r="C2" s="3">
        <v>45693</v>
      </c>
      <c r="D2" s="4" t="s">
        <v>37</v>
      </c>
      <c r="E2" s="5">
        <v>172</v>
      </c>
      <c r="F2" s="17">
        <v>0</v>
      </c>
      <c r="G2" s="5">
        <v>177</v>
      </c>
      <c r="H2" s="17">
        <v>1</v>
      </c>
      <c r="I2" s="5">
        <v>184</v>
      </c>
      <c r="J2" s="17">
        <v>1</v>
      </c>
      <c r="K2" s="5">
        <v>190</v>
      </c>
      <c r="L2" s="17">
        <v>1</v>
      </c>
      <c r="M2" s="5"/>
      <c r="N2" s="17"/>
      <c r="O2" s="5"/>
      <c r="P2" s="17"/>
      <c r="Q2" s="6">
        <v>4</v>
      </c>
      <c r="R2" s="6">
        <v>723</v>
      </c>
      <c r="S2" s="7">
        <v>180.75</v>
      </c>
      <c r="T2" s="18">
        <v>3</v>
      </c>
      <c r="U2" s="8">
        <v>5</v>
      </c>
      <c r="V2" s="9">
        <v>185.75</v>
      </c>
    </row>
    <row r="3" spans="1:24" x14ac:dyDescent="0.25">
      <c r="A3" s="1" t="s">
        <v>21</v>
      </c>
      <c r="B3" s="2" t="s">
        <v>26</v>
      </c>
      <c r="C3" s="3">
        <v>45696</v>
      </c>
      <c r="D3" s="4" t="s">
        <v>37</v>
      </c>
      <c r="E3" s="32">
        <v>177</v>
      </c>
      <c r="F3" s="17">
        <v>0</v>
      </c>
      <c r="G3" s="32">
        <v>181</v>
      </c>
      <c r="H3" s="17">
        <v>1</v>
      </c>
      <c r="I3" s="5">
        <v>186</v>
      </c>
      <c r="J3" s="17">
        <v>1</v>
      </c>
      <c r="K3" s="33">
        <v>185</v>
      </c>
      <c r="L3" s="17">
        <v>0</v>
      </c>
      <c r="M3" s="33"/>
      <c r="N3" s="17"/>
      <c r="O3" s="5"/>
      <c r="P3" s="17"/>
      <c r="Q3" s="6">
        <v>4</v>
      </c>
      <c r="R3" s="6">
        <v>729</v>
      </c>
      <c r="S3" s="7">
        <v>182.25</v>
      </c>
      <c r="T3" s="34">
        <v>2</v>
      </c>
      <c r="U3" s="8">
        <v>5</v>
      </c>
      <c r="V3" s="9">
        <v>187.25</v>
      </c>
    </row>
    <row r="4" spans="1:24" x14ac:dyDescent="0.25">
      <c r="A4" s="1" t="s">
        <v>21</v>
      </c>
      <c r="B4" s="2" t="s">
        <v>26</v>
      </c>
      <c r="C4" s="3">
        <v>45700</v>
      </c>
      <c r="D4" s="4" t="s">
        <v>37</v>
      </c>
      <c r="E4" s="5">
        <v>188</v>
      </c>
      <c r="F4" s="17">
        <v>3</v>
      </c>
      <c r="G4" s="32">
        <v>186</v>
      </c>
      <c r="H4" s="17">
        <v>1</v>
      </c>
      <c r="I4" s="5">
        <v>189</v>
      </c>
      <c r="J4" s="17">
        <v>1</v>
      </c>
      <c r="K4" s="5">
        <v>182</v>
      </c>
      <c r="L4" s="17"/>
      <c r="M4" s="5"/>
      <c r="N4" s="17"/>
      <c r="O4" s="5"/>
      <c r="P4" s="17"/>
      <c r="Q4" s="6">
        <v>4</v>
      </c>
      <c r="R4" s="6">
        <v>745</v>
      </c>
      <c r="S4" s="7">
        <v>186.25</v>
      </c>
      <c r="T4" s="34">
        <v>5</v>
      </c>
      <c r="U4" s="8">
        <v>13</v>
      </c>
      <c r="V4" s="9">
        <v>199.25</v>
      </c>
    </row>
    <row r="5" spans="1:24" x14ac:dyDescent="0.25">
      <c r="A5" s="1" t="s">
        <v>21</v>
      </c>
      <c r="B5" s="2" t="s">
        <v>26</v>
      </c>
      <c r="C5" s="3">
        <v>45721</v>
      </c>
      <c r="D5" s="4" t="s">
        <v>37</v>
      </c>
      <c r="E5" s="32">
        <v>171</v>
      </c>
      <c r="F5" s="17">
        <v>1</v>
      </c>
      <c r="G5" s="32">
        <v>180</v>
      </c>
      <c r="H5" s="17">
        <v>0</v>
      </c>
      <c r="I5" s="5">
        <v>178</v>
      </c>
      <c r="J5" s="17"/>
      <c r="K5" s="33">
        <v>181</v>
      </c>
      <c r="L5" s="17"/>
      <c r="M5" s="33"/>
      <c r="N5" s="17"/>
      <c r="O5" s="5"/>
      <c r="P5" s="17"/>
      <c r="Q5" s="6">
        <v>4</v>
      </c>
      <c r="R5" s="6">
        <v>710</v>
      </c>
      <c r="S5" s="7">
        <v>177.5</v>
      </c>
      <c r="T5" s="34">
        <v>1</v>
      </c>
      <c r="U5" s="8">
        <v>4</v>
      </c>
      <c r="V5" s="9">
        <v>181.5</v>
      </c>
    </row>
    <row r="6" spans="1:24" x14ac:dyDescent="0.25">
      <c r="A6" s="1" t="s">
        <v>21</v>
      </c>
      <c r="B6" s="2" t="s">
        <v>26</v>
      </c>
      <c r="C6" s="3">
        <v>45728</v>
      </c>
      <c r="D6" s="4" t="s">
        <v>37</v>
      </c>
      <c r="E6" s="5">
        <v>171</v>
      </c>
      <c r="F6" s="17"/>
      <c r="G6" s="32">
        <v>169</v>
      </c>
      <c r="H6" s="17"/>
      <c r="I6" s="5">
        <v>170</v>
      </c>
      <c r="J6" s="17"/>
      <c r="K6" s="5">
        <v>181</v>
      </c>
      <c r="L6" s="17">
        <v>1</v>
      </c>
      <c r="M6" s="5"/>
      <c r="N6" s="17"/>
      <c r="O6" s="5"/>
      <c r="P6" s="17"/>
      <c r="Q6" s="6">
        <v>4</v>
      </c>
      <c r="R6" s="6">
        <v>691</v>
      </c>
      <c r="S6" s="7">
        <v>172.75</v>
      </c>
      <c r="T6" s="34">
        <v>1</v>
      </c>
      <c r="U6" s="8">
        <v>2</v>
      </c>
      <c r="V6" s="9">
        <v>174.75</v>
      </c>
    </row>
    <row r="7" spans="1:24" x14ac:dyDescent="0.25">
      <c r="A7" s="1" t="s">
        <v>21</v>
      </c>
      <c r="B7" s="2" t="s">
        <v>26</v>
      </c>
      <c r="C7" s="3">
        <v>45731</v>
      </c>
      <c r="D7" s="4" t="s">
        <v>37</v>
      </c>
      <c r="E7" s="5">
        <v>178</v>
      </c>
      <c r="F7" s="17">
        <v>1</v>
      </c>
      <c r="G7" s="32">
        <v>184</v>
      </c>
      <c r="H7" s="17">
        <v>1</v>
      </c>
      <c r="I7" s="5">
        <v>180</v>
      </c>
      <c r="J7" s="17"/>
      <c r="K7" s="5">
        <v>182</v>
      </c>
      <c r="L7" s="17"/>
      <c r="M7" s="5"/>
      <c r="N7" s="17"/>
      <c r="O7" s="5"/>
      <c r="P7" s="17"/>
      <c r="Q7" s="6">
        <v>4</v>
      </c>
      <c r="R7" s="6">
        <v>724</v>
      </c>
      <c r="S7" s="7">
        <v>181</v>
      </c>
      <c r="T7" s="34">
        <v>2</v>
      </c>
      <c r="U7" s="8">
        <v>11</v>
      </c>
      <c r="V7" s="9">
        <v>192</v>
      </c>
    </row>
    <row r="8" spans="1:24" x14ac:dyDescent="0.25">
      <c r="A8" s="1" t="s">
        <v>21</v>
      </c>
      <c r="B8" s="2" t="s">
        <v>26</v>
      </c>
      <c r="C8" s="3">
        <v>45735</v>
      </c>
      <c r="D8" s="4" t="s">
        <v>37</v>
      </c>
      <c r="E8" s="5">
        <v>159</v>
      </c>
      <c r="F8" s="17"/>
      <c r="G8" s="32">
        <v>177</v>
      </c>
      <c r="H8" s="17"/>
      <c r="I8" s="5">
        <v>170</v>
      </c>
      <c r="J8" s="17"/>
      <c r="K8" s="5">
        <v>177</v>
      </c>
      <c r="L8" s="17">
        <v>1</v>
      </c>
      <c r="M8" s="5"/>
      <c r="N8" s="17"/>
      <c r="O8" s="5"/>
      <c r="P8" s="17"/>
      <c r="Q8" s="6">
        <v>4</v>
      </c>
      <c r="R8" s="6">
        <v>683</v>
      </c>
      <c r="S8" s="7">
        <v>170.75</v>
      </c>
      <c r="T8" s="34">
        <v>1</v>
      </c>
      <c r="U8" s="8">
        <v>3</v>
      </c>
      <c r="V8" s="9">
        <v>173.75</v>
      </c>
    </row>
    <row r="9" spans="1:24" x14ac:dyDescent="0.25">
      <c r="A9" s="1" t="s">
        <v>21</v>
      </c>
      <c r="B9" s="2" t="s">
        <v>26</v>
      </c>
      <c r="C9" s="3">
        <v>45749</v>
      </c>
      <c r="D9" s="4" t="s">
        <v>37</v>
      </c>
      <c r="E9" s="32">
        <v>187</v>
      </c>
      <c r="F9" s="17">
        <v>1</v>
      </c>
      <c r="G9" s="32">
        <v>177</v>
      </c>
      <c r="H9" s="17">
        <v>1</v>
      </c>
      <c r="I9" s="5">
        <v>181</v>
      </c>
      <c r="J9" s="17">
        <v>1</v>
      </c>
      <c r="K9" s="33">
        <v>183</v>
      </c>
      <c r="L9" s="17">
        <v>1</v>
      </c>
      <c r="M9" s="33"/>
      <c r="N9" s="17"/>
      <c r="O9" s="5"/>
      <c r="P9" s="17"/>
      <c r="Q9" s="6">
        <v>4</v>
      </c>
      <c r="R9" s="6">
        <v>728</v>
      </c>
      <c r="S9" s="7">
        <v>182</v>
      </c>
      <c r="T9" s="34">
        <v>4</v>
      </c>
      <c r="U9" s="8">
        <v>9</v>
      </c>
      <c r="V9" s="9">
        <v>191</v>
      </c>
    </row>
    <row r="10" spans="1:24" x14ac:dyDescent="0.25">
      <c r="A10" s="1" t="s">
        <v>21</v>
      </c>
      <c r="B10" s="2" t="s">
        <v>26</v>
      </c>
      <c r="C10" s="3">
        <v>45752</v>
      </c>
      <c r="D10" s="4" t="s">
        <v>37</v>
      </c>
      <c r="E10" s="32">
        <v>190</v>
      </c>
      <c r="F10" s="17">
        <v>2</v>
      </c>
      <c r="G10" s="32">
        <v>191</v>
      </c>
      <c r="H10" s="17">
        <v>1</v>
      </c>
      <c r="I10" s="5">
        <v>191</v>
      </c>
      <c r="J10" s="17">
        <v>1</v>
      </c>
      <c r="K10" s="33">
        <v>191</v>
      </c>
      <c r="L10" s="17">
        <v>2</v>
      </c>
      <c r="M10" s="33"/>
      <c r="N10" s="17"/>
      <c r="O10" s="5"/>
      <c r="P10" s="17"/>
      <c r="Q10" s="6">
        <v>4</v>
      </c>
      <c r="R10" s="6">
        <v>763</v>
      </c>
      <c r="S10" s="7">
        <v>190.75</v>
      </c>
      <c r="T10" s="34">
        <v>6</v>
      </c>
      <c r="U10" s="8">
        <v>9</v>
      </c>
      <c r="V10" s="9">
        <v>199.75</v>
      </c>
    </row>
    <row r="11" spans="1:24" x14ac:dyDescent="0.25">
      <c r="A11" s="1" t="s">
        <v>21</v>
      </c>
      <c r="B11" s="2" t="s">
        <v>26</v>
      </c>
      <c r="C11" s="3">
        <v>45756</v>
      </c>
      <c r="D11" s="4" t="s">
        <v>37</v>
      </c>
      <c r="E11" s="32">
        <v>184</v>
      </c>
      <c r="F11" s="17"/>
      <c r="G11" s="32">
        <v>186</v>
      </c>
      <c r="H11" s="17">
        <v>2</v>
      </c>
      <c r="I11" s="5">
        <v>185</v>
      </c>
      <c r="J11" s="17">
        <v>2</v>
      </c>
      <c r="K11" s="33">
        <v>192</v>
      </c>
      <c r="L11" s="17">
        <v>2</v>
      </c>
      <c r="M11" s="33"/>
      <c r="N11" s="17"/>
      <c r="O11" s="5"/>
      <c r="P11" s="17"/>
      <c r="Q11" s="6">
        <v>4</v>
      </c>
      <c r="R11" s="6">
        <v>747</v>
      </c>
      <c r="S11" s="7">
        <v>186.75</v>
      </c>
      <c r="T11" s="34">
        <v>6</v>
      </c>
      <c r="U11" s="8">
        <v>3</v>
      </c>
      <c r="V11" s="9">
        <v>189.75</v>
      </c>
    </row>
    <row r="12" spans="1:24" x14ac:dyDescent="0.25">
      <c r="A12" s="1" t="s">
        <v>21</v>
      </c>
      <c r="B12" s="2" t="s">
        <v>26</v>
      </c>
      <c r="C12" s="3">
        <v>45763</v>
      </c>
      <c r="D12" s="4" t="s">
        <v>37</v>
      </c>
      <c r="E12" s="5">
        <v>185</v>
      </c>
      <c r="F12" s="17">
        <v>1</v>
      </c>
      <c r="G12" s="32">
        <v>192</v>
      </c>
      <c r="H12" s="17">
        <v>1</v>
      </c>
      <c r="I12" s="5">
        <v>187</v>
      </c>
      <c r="J12" s="17">
        <v>1</v>
      </c>
      <c r="K12" s="5">
        <v>187</v>
      </c>
      <c r="L12" s="17">
        <v>5</v>
      </c>
      <c r="M12" s="5"/>
      <c r="N12" s="17"/>
      <c r="O12" s="5"/>
      <c r="P12" s="17"/>
      <c r="Q12" s="6">
        <v>4</v>
      </c>
      <c r="R12" s="6">
        <v>751</v>
      </c>
      <c r="S12" s="7">
        <v>187.75</v>
      </c>
      <c r="T12" s="34">
        <v>8</v>
      </c>
      <c r="U12" s="8">
        <v>6</v>
      </c>
      <c r="V12" s="9">
        <v>193.75</v>
      </c>
    </row>
    <row r="13" spans="1:24" x14ac:dyDescent="0.25">
      <c r="A13" s="1" t="s">
        <v>21</v>
      </c>
      <c r="B13" s="2" t="s">
        <v>26</v>
      </c>
      <c r="C13" s="3">
        <v>45777</v>
      </c>
      <c r="D13" s="4" t="s">
        <v>37</v>
      </c>
      <c r="E13" s="5">
        <v>191.001</v>
      </c>
      <c r="F13" s="17">
        <v>1</v>
      </c>
      <c r="G13" s="32">
        <v>192.001</v>
      </c>
      <c r="H13" s="17">
        <v>6</v>
      </c>
      <c r="I13" s="5">
        <v>192</v>
      </c>
      <c r="J13" s="17"/>
      <c r="K13" s="5">
        <v>184</v>
      </c>
      <c r="L13" s="17"/>
      <c r="M13" s="5"/>
      <c r="N13" s="17"/>
      <c r="O13" s="5"/>
      <c r="P13" s="17"/>
      <c r="Q13" s="6">
        <v>4</v>
      </c>
      <c r="R13" s="6">
        <v>759.00199999999995</v>
      </c>
      <c r="S13" s="7">
        <v>189.75049999999999</v>
      </c>
      <c r="T13" s="34">
        <v>7</v>
      </c>
      <c r="U13" s="8">
        <v>11</v>
      </c>
      <c r="V13" s="9">
        <v>200.75049999999999</v>
      </c>
    </row>
    <row r="14" spans="1:24" x14ac:dyDescent="0.25">
      <c r="A14" s="1" t="s">
        <v>21</v>
      </c>
      <c r="B14" s="2" t="s">
        <v>26</v>
      </c>
      <c r="C14" s="3">
        <v>45781</v>
      </c>
      <c r="D14" s="4" t="s">
        <v>95</v>
      </c>
      <c r="E14" s="5">
        <v>186</v>
      </c>
      <c r="F14" s="17">
        <v>2</v>
      </c>
      <c r="G14" s="32">
        <v>192</v>
      </c>
      <c r="H14" s="17">
        <v>2</v>
      </c>
      <c r="I14" s="5">
        <v>186</v>
      </c>
      <c r="J14" s="17">
        <v>1</v>
      </c>
      <c r="K14" s="5">
        <v>190</v>
      </c>
      <c r="L14" s="17">
        <v>2</v>
      </c>
      <c r="M14" s="5"/>
      <c r="N14" s="17"/>
      <c r="O14" s="5"/>
      <c r="P14" s="17"/>
      <c r="Q14" s="6">
        <v>4</v>
      </c>
      <c r="R14" s="6">
        <v>754</v>
      </c>
      <c r="S14" s="7">
        <v>188.5</v>
      </c>
      <c r="T14" s="34">
        <v>7</v>
      </c>
      <c r="U14" s="8">
        <v>13</v>
      </c>
      <c r="V14" s="9">
        <v>201.5</v>
      </c>
    </row>
    <row r="15" spans="1:24" x14ac:dyDescent="0.25">
      <c r="A15" s="1" t="s">
        <v>21</v>
      </c>
      <c r="B15" s="2" t="s">
        <v>26</v>
      </c>
      <c r="C15" s="3">
        <v>45784</v>
      </c>
      <c r="D15" s="4" t="s">
        <v>37</v>
      </c>
      <c r="E15" s="32">
        <v>181</v>
      </c>
      <c r="F15" s="17"/>
      <c r="G15" s="32">
        <v>188</v>
      </c>
      <c r="H15" s="17"/>
      <c r="I15" s="5">
        <v>189</v>
      </c>
      <c r="J15" s="17"/>
      <c r="K15" s="33">
        <v>194</v>
      </c>
      <c r="L15" s="17"/>
      <c r="M15" s="33"/>
      <c r="N15" s="17"/>
      <c r="O15" s="5"/>
      <c r="P15" s="17"/>
      <c r="Q15" s="6">
        <v>4</v>
      </c>
      <c r="R15" s="6">
        <v>752</v>
      </c>
      <c r="S15" s="7">
        <v>188</v>
      </c>
      <c r="T15" s="34">
        <v>0</v>
      </c>
      <c r="U15" s="8">
        <v>6</v>
      </c>
      <c r="V15" s="9">
        <v>194</v>
      </c>
    </row>
    <row r="16" spans="1:24" x14ac:dyDescent="0.25">
      <c r="A16" s="1" t="s">
        <v>21</v>
      </c>
      <c r="B16" s="2" t="s">
        <v>26</v>
      </c>
      <c r="C16" s="3">
        <v>45787</v>
      </c>
      <c r="D16" s="4" t="s">
        <v>37</v>
      </c>
      <c r="E16" s="32">
        <v>192</v>
      </c>
      <c r="F16" s="17">
        <v>3</v>
      </c>
      <c r="G16" s="32">
        <v>190</v>
      </c>
      <c r="H16" s="17">
        <v>4</v>
      </c>
      <c r="I16" s="5">
        <v>190</v>
      </c>
      <c r="J16" s="17">
        <v>2</v>
      </c>
      <c r="K16" s="33">
        <v>188</v>
      </c>
      <c r="L16" s="17">
        <v>1</v>
      </c>
      <c r="M16" s="33"/>
      <c r="N16" s="17"/>
      <c r="O16" s="5"/>
      <c r="P16" s="17"/>
      <c r="Q16" s="6">
        <v>4</v>
      </c>
      <c r="R16" s="6">
        <v>760</v>
      </c>
      <c r="S16" s="7">
        <v>190</v>
      </c>
      <c r="T16" s="34">
        <v>10</v>
      </c>
      <c r="U16" s="8">
        <v>7</v>
      </c>
      <c r="V16" s="9">
        <v>197</v>
      </c>
    </row>
    <row r="17" spans="1:22" x14ac:dyDescent="0.25">
      <c r="A17" s="1" t="s">
        <v>21</v>
      </c>
      <c r="B17" s="2" t="s">
        <v>26</v>
      </c>
      <c r="C17" s="3">
        <v>45791</v>
      </c>
      <c r="D17" s="4" t="s">
        <v>37</v>
      </c>
      <c r="E17" s="5">
        <v>185</v>
      </c>
      <c r="F17" s="17"/>
      <c r="G17" s="32">
        <v>187</v>
      </c>
      <c r="H17" s="17"/>
      <c r="I17" s="5">
        <v>190</v>
      </c>
      <c r="J17" s="17">
        <v>1</v>
      </c>
      <c r="K17" s="5">
        <v>190</v>
      </c>
      <c r="L17" s="17">
        <v>2</v>
      </c>
      <c r="M17" s="5"/>
      <c r="N17" s="17"/>
      <c r="O17" s="5"/>
      <c r="P17" s="17"/>
      <c r="Q17" s="6">
        <v>4</v>
      </c>
      <c r="R17" s="6">
        <v>752</v>
      </c>
      <c r="S17" s="7">
        <v>188</v>
      </c>
      <c r="T17" s="34">
        <v>3</v>
      </c>
      <c r="U17" s="8">
        <v>11</v>
      </c>
      <c r="V17" s="9">
        <v>199</v>
      </c>
    </row>
    <row r="18" spans="1:22" x14ac:dyDescent="0.25">
      <c r="A18" s="1" t="s">
        <v>21</v>
      </c>
      <c r="B18" s="2" t="s">
        <v>26</v>
      </c>
      <c r="C18" s="3">
        <v>45798</v>
      </c>
      <c r="D18" s="4" t="s">
        <v>37</v>
      </c>
      <c r="E18" s="32">
        <v>179</v>
      </c>
      <c r="F18" s="17"/>
      <c r="G18" s="32">
        <v>189</v>
      </c>
      <c r="H18" s="17">
        <v>2</v>
      </c>
      <c r="I18" s="5">
        <v>189</v>
      </c>
      <c r="J18" s="17">
        <v>2</v>
      </c>
      <c r="K18" s="33">
        <v>189</v>
      </c>
      <c r="L18" s="17">
        <v>1</v>
      </c>
      <c r="M18" s="33"/>
      <c r="N18" s="17"/>
      <c r="O18" s="5"/>
      <c r="P18" s="17"/>
      <c r="Q18" s="6">
        <v>4</v>
      </c>
      <c r="R18" s="6">
        <v>746</v>
      </c>
      <c r="S18" s="7">
        <v>186.5</v>
      </c>
      <c r="T18" s="34">
        <v>5</v>
      </c>
      <c r="U18" s="8">
        <v>6</v>
      </c>
      <c r="V18" s="9">
        <v>192.5</v>
      </c>
    </row>
    <row r="19" spans="1:22" x14ac:dyDescent="0.25">
      <c r="A19" s="1" t="s">
        <v>21</v>
      </c>
      <c r="B19" s="2" t="s">
        <v>26</v>
      </c>
      <c r="C19" s="3">
        <v>45812</v>
      </c>
      <c r="D19" s="4" t="s">
        <v>37</v>
      </c>
      <c r="E19" s="32">
        <v>185</v>
      </c>
      <c r="F19" s="17"/>
      <c r="G19" s="32">
        <v>187</v>
      </c>
      <c r="H19" s="17">
        <v>1</v>
      </c>
      <c r="I19" s="5">
        <v>177</v>
      </c>
      <c r="J19" s="17">
        <v>0</v>
      </c>
      <c r="K19" s="33">
        <v>191</v>
      </c>
      <c r="L19" s="17"/>
      <c r="M19" s="33"/>
      <c r="N19" s="17"/>
      <c r="O19" s="5"/>
      <c r="P19" s="17"/>
      <c r="Q19" s="6">
        <v>4</v>
      </c>
      <c r="R19" s="6">
        <v>740</v>
      </c>
      <c r="S19" s="7">
        <v>185</v>
      </c>
      <c r="T19" s="34">
        <v>1</v>
      </c>
      <c r="U19" s="8">
        <v>3</v>
      </c>
      <c r="V19" s="9">
        <v>188</v>
      </c>
    </row>
    <row r="20" spans="1:22" x14ac:dyDescent="0.25">
      <c r="A20" s="1" t="s">
        <v>21</v>
      </c>
      <c r="B20" s="2" t="s">
        <v>26</v>
      </c>
      <c r="C20" s="3">
        <v>45815</v>
      </c>
      <c r="D20" s="4" t="s">
        <v>37</v>
      </c>
      <c r="E20" s="32">
        <v>188</v>
      </c>
      <c r="F20" s="17">
        <v>1</v>
      </c>
      <c r="G20" s="32">
        <v>186</v>
      </c>
      <c r="H20" s="17">
        <v>1</v>
      </c>
      <c r="I20" s="5">
        <v>188</v>
      </c>
      <c r="J20" s="17"/>
      <c r="K20" s="33">
        <v>194</v>
      </c>
      <c r="L20" s="17"/>
      <c r="M20" s="33"/>
      <c r="N20" s="17"/>
      <c r="O20" s="5"/>
      <c r="P20" s="17"/>
      <c r="Q20" s="6">
        <v>4</v>
      </c>
      <c r="R20" s="6">
        <v>756</v>
      </c>
      <c r="S20" s="7">
        <v>189</v>
      </c>
      <c r="T20" s="34">
        <v>2</v>
      </c>
      <c r="U20" s="8">
        <v>2</v>
      </c>
      <c r="V20" s="9">
        <v>191</v>
      </c>
    </row>
    <row r="21" spans="1:22" x14ac:dyDescent="0.25">
      <c r="A21" s="1" t="s">
        <v>21</v>
      </c>
      <c r="B21" s="2" t="s">
        <v>26</v>
      </c>
      <c r="C21" s="3">
        <v>45819</v>
      </c>
      <c r="D21" s="4" t="s">
        <v>37</v>
      </c>
      <c r="E21" s="5">
        <v>183</v>
      </c>
      <c r="F21" s="17"/>
      <c r="G21" s="32">
        <v>188</v>
      </c>
      <c r="H21" s="17"/>
      <c r="I21" s="5">
        <v>193</v>
      </c>
      <c r="J21" s="17"/>
      <c r="K21" s="5">
        <v>193</v>
      </c>
      <c r="L21" s="17">
        <v>1</v>
      </c>
      <c r="M21" s="5"/>
      <c r="N21" s="17"/>
      <c r="O21" s="5"/>
      <c r="P21" s="17"/>
      <c r="Q21" s="6">
        <v>4</v>
      </c>
      <c r="R21" s="6">
        <v>757</v>
      </c>
      <c r="S21" s="7">
        <v>189.25</v>
      </c>
      <c r="T21" s="34">
        <v>1</v>
      </c>
      <c r="U21" s="8">
        <v>13</v>
      </c>
      <c r="V21" s="9">
        <v>202.25</v>
      </c>
    </row>
    <row r="22" spans="1:22" x14ac:dyDescent="0.25">
      <c r="A22" s="1" t="s">
        <v>21</v>
      </c>
      <c r="B22" s="2" t="s">
        <v>26</v>
      </c>
      <c r="C22" s="3">
        <v>45826</v>
      </c>
      <c r="D22" s="4" t="s">
        <v>37</v>
      </c>
      <c r="E22" s="32">
        <v>189</v>
      </c>
      <c r="F22" s="17"/>
      <c r="G22" s="32">
        <v>185</v>
      </c>
      <c r="H22" s="17"/>
      <c r="I22" s="5">
        <v>181</v>
      </c>
      <c r="J22" s="17"/>
      <c r="K22" s="33">
        <v>189</v>
      </c>
      <c r="L22" s="17"/>
      <c r="M22" s="33"/>
      <c r="N22" s="17"/>
      <c r="O22" s="5"/>
      <c r="P22" s="17"/>
      <c r="Q22" s="6">
        <v>4</v>
      </c>
      <c r="R22" s="6">
        <v>744</v>
      </c>
      <c r="S22" s="7">
        <v>186</v>
      </c>
      <c r="T22" s="34">
        <v>0</v>
      </c>
      <c r="U22" s="8">
        <v>13</v>
      </c>
      <c r="V22" s="9">
        <v>199</v>
      </c>
    </row>
    <row r="23" spans="1:22" x14ac:dyDescent="0.25">
      <c r="A23" s="1" t="s">
        <v>21</v>
      </c>
      <c r="B23" s="2" t="s">
        <v>26</v>
      </c>
      <c r="C23" s="3">
        <v>45840</v>
      </c>
      <c r="D23" s="4" t="s">
        <v>37</v>
      </c>
      <c r="E23" s="5">
        <v>185</v>
      </c>
      <c r="F23" s="17">
        <v>1</v>
      </c>
      <c r="G23" s="32">
        <v>184</v>
      </c>
      <c r="H23" s="17">
        <v>1</v>
      </c>
      <c r="I23" s="5">
        <v>192</v>
      </c>
      <c r="J23" s="17"/>
      <c r="K23" s="5">
        <v>193</v>
      </c>
      <c r="L23" s="17">
        <v>2</v>
      </c>
      <c r="M23" s="5"/>
      <c r="N23" s="17"/>
      <c r="O23" s="5"/>
      <c r="P23" s="17"/>
      <c r="Q23" s="6">
        <v>4</v>
      </c>
      <c r="R23" s="6">
        <v>754</v>
      </c>
      <c r="S23" s="7">
        <v>188.5</v>
      </c>
      <c r="T23" s="34">
        <v>4</v>
      </c>
      <c r="U23" s="8">
        <v>6</v>
      </c>
      <c r="V23" s="9">
        <v>194.5</v>
      </c>
    </row>
    <row r="24" spans="1:22" x14ac:dyDescent="0.25">
      <c r="A24" s="1" t="s">
        <v>21</v>
      </c>
      <c r="B24" s="2" t="s">
        <v>26</v>
      </c>
      <c r="C24" s="3">
        <v>45844</v>
      </c>
      <c r="D24" s="4" t="s">
        <v>95</v>
      </c>
      <c r="E24" s="5">
        <v>182</v>
      </c>
      <c r="F24" s="17">
        <v>0</v>
      </c>
      <c r="G24" s="32">
        <v>185</v>
      </c>
      <c r="H24" s="17">
        <v>2</v>
      </c>
      <c r="I24" s="5">
        <v>182</v>
      </c>
      <c r="J24" s="17">
        <v>3</v>
      </c>
      <c r="K24" s="5">
        <v>185</v>
      </c>
      <c r="L24" s="17">
        <v>1</v>
      </c>
      <c r="M24" s="5">
        <v>189.001</v>
      </c>
      <c r="N24" s="17">
        <v>1</v>
      </c>
      <c r="O24" s="5">
        <v>189.001</v>
      </c>
      <c r="P24" s="17">
        <v>3</v>
      </c>
      <c r="Q24" s="6">
        <v>6</v>
      </c>
      <c r="R24" s="6">
        <v>1112.002</v>
      </c>
      <c r="S24" s="7">
        <v>185.33366666666666</v>
      </c>
      <c r="T24" s="34">
        <v>10</v>
      </c>
      <c r="U24" s="8">
        <v>12</v>
      </c>
      <c r="V24" s="9">
        <v>197.33366666666666</v>
      </c>
    </row>
    <row r="25" spans="1:22" x14ac:dyDescent="0.25">
      <c r="A25" s="1" t="s">
        <v>21</v>
      </c>
      <c r="B25" s="2" t="s">
        <v>26</v>
      </c>
      <c r="C25" s="3">
        <v>45847</v>
      </c>
      <c r="D25" s="4" t="s">
        <v>37</v>
      </c>
      <c r="E25" s="32">
        <v>180</v>
      </c>
      <c r="F25" s="17">
        <v>2</v>
      </c>
      <c r="G25" s="32">
        <v>185</v>
      </c>
      <c r="H25" s="17">
        <v>1</v>
      </c>
      <c r="I25" s="5">
        <v>178</v>
      </c>
      <c r="J25" s="17"/>
      <c r="K25" s="33">
        <v>182</v>
      </c>
      <c r="L25" s="17">
        <v>1</v>
      </c>
      <c r="M25" s="33"/>
      <c r="N25" s="17"/>
      <c r="O25" s="5"/>
      <c r="P25" s="17"/>
      <c r="Q25" s="6">
        <v>4</v>
      </c>
      <c r="R25" s="6">
        <v>725</v>
      </c>
      <c r="S25" s="7">
        <v>181.25</v>
      </c>
      <c r="T25" s="34">
        <v>4</v>
      </c>
      <c r="U25" s="8">
        <v>4</v>
      </c>
      <c r="V25" s="9">
        <v>185.25</v>
      </c>
    </row>
    <row r="26" spans="1:22" x14ac:dyDescent="0.25">
      <c r="A26" s="1" t="s">
        <v>21</v>
      </c>
      <c r="B26" s="2" t="s">
        <v>26</v>
      </c>
      <c r="C26" s="3">
        <v>45850</v>
      </c>
      <c r="D26" s="4" t="s">
        <v>37</v>
      </c>
      <c r="E26" s="5">
        <v>190</v>
      </c>
      <c r="F26" s="17"/>
      <c r="G26" s="32">
        <v>188</v>
      </c>
      <c r="H26" s="17">
        <v>2</v>
      </c>
      <c r="I26" s="5">
        <v>193</v>
      </c>
      <c r="J26" s="17"/>
      <c r="K26" s="5">
        <v>187</v>
      </c>
      <c r="L26" s="17"/>
      <c r="M26" s="5"/>
      <c r="N26" s="17"/>
      <c r="O26" s="5"/>
      <c r="P26" s="17"/>
      <c r="Q26" s="6">
        <v>4</v>
      </c>
      <c r="R26" s="6">
        <v>758</v>
      </c>
      <c r="S26" s="7">
        <v>189.5</v>
      </c>
      <c r="T26" s="34">
        <v>2</v>
      </c>
      <c r="U26" s="8">
        <v>8</v>
      </c>
      <c r="V26" s="9">
        <v>197.5</v>
      </c>
    </row>
    <row r="27" spans="1:22" x14ac:dyDescent="0.25">
      <c r="A27" s="1" t="s">
        <v>21</v>
      </c>
      <c r="B27" s="2" t="s">
        <v>26</v>
      </c>
      <c r="C27" s="3">
        <v>45854</v>
      </c>
      <c r="D27" s="4" t="s">
        <v>37</v>
      </c>
      <c r="E27" s="32">
        <v>181</v>
      </c>
      <c r="F27" s="17"/>
      <c r="G27" s="32">
        <v>191</v>
      </c>
      <c r="H27" s="17">
        <v>1</v>
      </c>
      <c r="I27" s="5">
        <v>184</v>
      </c>
      <c r="J27" s="17">
        <v>1</v>
      </c>
      <c r="K27" s="33">
        <v>189</v>
      </c>
      <c r="L27" s="17"/>
      <c r="M27" s="33"/>
      <c r="N27" s="17"/>
      <c r="O27" s="5"/>
      <c r="P27" s="17"/>
      <c r="Q27" s="6">
        <v>4</v>
      </c>
      <c r="R27" s="6">
        <v>745</v>
      </c>
      <c r="S27" s="7">
        <v>186.25</v>
      </c>
      <c r="T27" s="34">
        <v>2</v>
      </c>
      <c r="U27" s="8">
        <v>7</v>
      </c>
      <c r="V27" s="9">
        <v>193.25</v>
      </c>
    </row>
    <row r="28" spans="1:22" x14ac:dyDescent="0.25">
      <c r="A28" s="1" t="s">
        <v>21</v>
      </c>
      <c r="B28" s="2" t="s">
        <v>26</v>
      </c>
      <c r="C28" s="3">
        <v>45868</v>
      </c>
      <c r="D28" s="4" t="s">
        <v>37</v>
      </c>
      <c r="E28" s="32">
        <v>181</v>
      </c>
      <c r="F28" s="17">
        <v>2</v>
      </c>
      <c r="G28" s="32">
        <v>191</v>
      </c>
      <c r="H28" s="17"/>
      <c r="I28" s="5">
        <v>184</v>
      </c>
      <c r="J28" s="17"/>
      <c r="K28" s="33">
        <v>188</v>
      </c>
      <c r="L28" s="17">
        <v>1</v>
      </c>
      <c r="M28" s="33"/>
      <c r="N28" s="17"/>
      <c r="O28" s="5"/>
      <c r="P28" s="17"/>
      <c r="Q28" s="6">
        <v>4</v>
      </c>
      <c r="R28" s="6">
        <v>744</v>
      </c>
      <c r="S28" s="7">
        <v>186</v>
      </c>
      <c r="T28" s="34">
        <v>3</v>
      </c>
      <c r="U28" s="8">
        <v>4</v>
      </c>
      <c r="V28" s="9">
        <v>190</v>
      </c>
    </row>
    <row r="29" spans="1:22" x14ac:dyDescent="0.25">
      <c r="A29" s="1" t="s">
        <v>21</v>
      </c>
      <c r="B29" s="2" t="s">
        <v>26</v>
      </c>
      <c r="C29" s="3">
        <v>45875</v>
      </c>
      <c r="D29" s="4" t="s">
        <v>37</v>
      </c>
      <c r="E29" s="32">
        <v>188</v>
      </c>
      <c r="F29" s="17">
        <v>1</v>
      </c>
      <c r="G29" s="32">
        <v>185</v>
      </c>
      <c r="H29" s="17"/>
      <c r="I29" s="5">
        <v>188</v>
      </c>
      <c r="J29" s="17"/>
      <c r="K29" s="33">
        <v>183</v>
      </c>
      <c r="L29" s="17"/>
      <c r="M29" s="33"/>
      <c r="N29" s="17"/>
      <c r="O29" s="5"/>
      <c r="P29" s="17"/>
      <c r="Q29" s="6">
        <v>4</v>
      </c>
      <c r="R29" s="6">
        <v>744</v>
      </c>
      <c r="S29" s="7">
        <v>186</v>
      </c>
      <c r="T29" s="34">
        <v>1</v>
      </c>
      <c r="U29" s="8">
        <v>4</v>
      </c>
      <c r="V29" s="9">
        <v>190</v>
      </c>
    </row>
    <row r="30" spans="1:22" x14ac:dyDescent="0.25">
      <c r="A30" s="1" t="s">
        <v>21</v>
      </c>
      <c r="B30" s="2" t="s">
        <v>26</v>
      </c>
      <c r="C30" s="3">
        <v>45879</v>
      </c>
      <c r="D30" s="4" t="s">
        <v>37</v>
      </c>
      <c r="E30" s="32">
        <v>185</v>
      </c>
      <c r="F30" s="17">
        <v>1</v>
      </c>
      <c r="G30" s="32">
        <v>182</v>
      </c>
      <c r="H30" s="17">
        <v>2</v>
      </c>
      <c r="I30" s="5">
        <v>183</v>
      </c>
      <c r="J30" s="17">
        <v>0</v>
      </c>
      <c r="K30" s="5">
        <v>186</v>
      </c>
      <c r="L30" s="17">
        <v>3</v>
      </c>
      <c r="M30" s="5">
        <v>179</v>
      </c>
      <c r="N30" s="17">
        <v>1</v>
      </c>
      <c r="O30" s="5">
        <v>185</v>
      </c>
      <c r="P30" s="17"/>
      <c r="Q30" s="6">
        <v>6</v>
      </c>
      <c r="R30" s="6">
        <v>1100</v>
      </c>
      <c r="S30" s="7">
        <v>183.33333333333334</v>
      </c>
      <c r="T30" s="34">
        <v>7</v>
      </c>
      <c r="U30" s="8">
        <v>4</v>
      </c>
      <c r="V30" s="9">
        <v>187.33333333333334</v>
      </c>
    </row>
    <row r="32" spans="1:22" x14ac:dyDescent="0.25">
      <c r="Q32" s="28">
        <f>SUM(Q2:Q31)</f>
        <v>120</v>
      </c>
      <c r="R32" s="28">
        <f>SUM(R2:R31)</f>
        <v>22196.004000000001</v>
      </c>
      <c r="S32" s="29">
        <f>SUM(R32/Q32)</f>
        <v>184.9667</v>
      </c>
      <c r="T32" s="28">
        <f>SUM(T2:T31)</f>
        <v>108</v>
      </c>
      <c r="U32" s="28">
        <f>SUM(U2:U31)</f>
        <v>204</v>
      </c>
      <c r="V32" s="30">
        <f>SUM(S32+U32)</f>
        <v>388.9667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4:C4 L4:P4 E4:J4 E5:J5 L5:P5 B5:C5" name="Range1_3_1"/>
    <protectedRange sqref="D4 D5" name="Range1_1_2_1"/>
    <protectedRange sqref="K4 K5" name="Range1_3"/>
    <protectedRange sqref="T4 T5" name="Range1_3_5_2"/>
    <protectedRange algorithmName="SHA-512" hashValue="ON39YdpmFHfN9f47KpiRvqrKx0V9+erV1CNkpWzYhW/Qyc6aT8rEyCrvauWSYGZK2ia3o7vd3akF07acHAFpOA==" saltValue="yVW9XmDwTqEnmpSGai0KYg==" spinCount="100000" sqref="B14:C14" name="Range1_3_2"/>
    <protectedRange algorithmName="SHA-512" hashValue="ON39YdpmFHfN9f47KpiRvqrKx0V9+erV1CNkpWzYhW/Qyc6aT8rEyCrvauWSYGZK2ia3o7vd3akF07acHAFpOA==" saltValue="yVW9XmDwTqEnmpSGai0KYg==" spinCount="100000" sqref="D14" name="Range1_1_2_1_1"/>
    <protectedRange algorithmName="SHA-512" hashValue="ON39YdpmFHfN9f47KpiRvqrKx0V9+erV1CNkpWzYhW/Qyc6aT8rEyCrvauWSYGZK2ia3o7vd3akF07acHAFpOA==" saltValue="yVW9XmDwTqEnmpSGai0KYg==" spinCount="100000" sqref="D28" name="Range1_1_23"/>
    <protectedRange algorithmName="SHA-512" hashValue="ON39YdpmFHfN9f47KpiRvqrKx0V9+erV1CNkpWzYhW/Qyc6aT8rEyCrvauWSYGZK2ia3o7vd3akF07acHAFpOA==" saltValue="yVW9XmDwTqEnmpSGai0KYg==" spinCount="100000" sqref="T28" name="Range1_3_5_21"/>
    <protectedRange algorithmName="SHA-512" hashValue="ON39YdpmFHfN9f47KpiRvqrKx0V9+erV1CNkpWzYhW/Qyc6aT8rEyCrvauWSYGZK2ia3o7vd3akF07acHAFpOA==" saltValue="yVW9XmDwTqEnmpSGai0KYg==" spinCount="100000" sqref="E29:P29 B29:C29" name="Range1_29"/>
    <protectedRange algorithmName="SHA-512" hashValue="ON39YdpmFHfN9f47KpiRvqrKx0V9+erV1CNkpWzYhW/Qyc6aT8rEyCrvauWSYGZK2ia3o7vd3akF07acHAFpOA==" saltValue="yVW9XmDwTqEnmpSGai0KYg==" spinCount="100000" sqref="D29" name="Range1_1_19"/>
    <protectedRange algorithmName="SHA-512" hashValue="ON39YdpmFHfN9f47KpiRvqrKx0V9+erV1CNkpWzYhW/Qyc6aT8rEyCrvauWSYGZK2ia3o7vd3akF07acHAFpOA==" saltValue="yVW9XmDwTqEnmpSGai0KYg==" spinCount="100000" sqref="T29" name="Range1_3_5_25"/>
    <protectedRange sqref="E30:P30 B30:C30" name="Range1_27_1"/>
    <protectedRange sqref="D30" name="Range1_1_28"/>
    <protectedRange sqref="T30" name="Range1_3_5_26_1"/>
  </protectedRanges>
  <hyperlinks>
    <hyperlink ref="X1" location="'OLF 2025'!A1" display="Return to Rankings" xr:uid="{C5318B45-707E-4A01-B671-590317AE9F70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35788-2392-4EDE-BD0F-ECC8F0A6139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161</v>
      </c>
      <c r="C2" s="3">
        <v>45850</v>
      </c>
      <c r="D2" s="4" t="s">
        <v>37</v>
      </c>
      <c r="E2" s="32">
        <v>183</v>
      </c>
      <c r="F2" s="17">
        <v>1</v>
      </c>
      <c r="G2" s="32">
        <v>184</v>
      </c>
      <c r="H2" s="17">
        <v>1</v>
      </c>
      <c r="I2" s="5">
        <v>182</v>
      </c>
      <c r="J2" s="17"/>
      <c r="K2" s="33">
        <v>187</v>
      </c>
      <c r="L2" s="17">
        <v>1</v>
      </c>
      <c r="M2" s="33"/>
      <c r="N2" s="17"/>
      <c r="O2" s="5"/>
      <c r="P2" s="17"/>
      <c r="Q2" s="6">
        <v>4</v>
      </c>
      <c r="R2" s="6">
        <v>736</v>
      </c>
      <c r="S2" s="7">
        <v>184</v>
      </c>
      <c r="T2" s="34">
        <v>3</v>
      </c>
      <c r="U2" s="8">
        <v>3</v>
      </c>
      <c r="V2" s="9">
        <v>187</v>
      </c>
    </row>
    <row r="4" spans="1:24" x14ac:dyDescent="0.25">
      <c r="Q4" s="28">
        <f>SUM(Q2:Q3)</f>
        <v>4</v>
      </c>
      <c r="R4" s="28">
        <f>SUM(R2:R3)</f>
        <v>736</v>
      </c>
      <c r="S4" s="29">
        <f>SUM(R4/Q4)</f>
        <v>184</v>
      </c>
      <c r="T4" s="28">
        <f>SUM(T2:T3)</f>
        <v>3</v>
      </c>
      <c r="U4" s="28">
        <f>SUM(U2:U3)</f>
        <v>3</v>
      </c>
      <c r="V4" s="30">
        <f>SUM(S4+U4)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3E16643-8AFD-4CCA-AEE6-F017CE47CEC1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F2C16-896F-4F2C-A743-F7169DA8DC6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191</v>
      </c>
      <c r="C2" s="66">
        <v>45879</v>
      </c>
      <c r="D2" s="67" t="s">
        <v>37</v>
      </c>
      <c r="E2" s="68">
        <v>185</v>
      </c>
      <c r="F2" s="69"/>
      <c r="G2" s="68">
        <v>185</v>
      </c>
      <c r="H2" s="69">
        <v>1</v>
      </c>
      <c r="I2" s="70">
        <v>179</v>
      </c>
      <c r="J2" s="69">
        <v>1</v>
      </c>
      <c r="K2" s="71">
        <v>179</v>
      </c>
      <c r="L2" s="69">
        <v>1</v>
      </c>
      <c r="M2" s="71">
        <v>184</v>
      </c>
      <c r="N2" s="69">
        <v>1</v>
      </c>
      <c r="O2" s="70">
        <v>182</v>
      </c>
      <c r="P2" s="69">
        <v>1</v>
      </c>
      <c r="Q2" s="72">
        <v>6</v>
      </c>
      <c r="R2" s="72">
        <v>1094</v>
      </c>
      <c r="S2" s="73">
        <v>182.33333333333334</v>
      </c>
      <c r="T2" s="74">
        <v>5</v>
      </c>
      <c r="U2" s="75">
        <v>4</v>
      </c>
      <c r="V2" s="76">
        <v>186.33333333333334</v>
      </c>
    </row>
    <row r="4" spans="1:24" x14ac:dyDescent="0.25">
      <c r="Q4" s="28">
        <f>SUM(Q2:Q3)</f>
        <v>6</v>
      </c>
      <c r="R4" s="28">
        <f>SUM(R2:R3)</f>
        <v>1094</v>
      </c>
      <c r="S4" s="29">
        <f>SUM(R4/Q4)</f>
        <v>182.33333333333334</v>
      </c>
      <c r="T4" s="28">
        <f>SUM(T2:T3)</f>
        <v>5</v>
      </c>
      <c r="U4" s="28">
        <f>SUM(U2:U3)</f>
        <v>4</v>
      </c>
      <c r="V4" s="30">
        <f>SUM(S4+U4)</f>
        <v>186.33333333333334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2:P2 B2:C2" name="Range1_27_1"/>
    <protectedRange sqref="D2" name="Range1_1_28"/>
    <protectedRange sqref="T2" name="Range1_3_5_26_1"/>
  </protectedRanges>
  <hyperlinks>
    <hyperlink ref="X1" location="'OLF 2025'!A1" display="Return to Rankings" xr:uid="{6D047050-C1B0-4DCE-8A03-AE594D7D21A2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435DB-75B8-407D-A3B1-99063921707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130</v>
      </c>
      <c r="C2" s="3">
        <v>45809</v>
      </c>
      <c r="D2" s="4" t="s">
        <v>106</v>
      </c>
      <c r="E2" s="32">
        <v>171</v>
      </c>
      <c r="F2" s="17">
        <v>0</v>
      </c>
      <c r="G2" s="32">
        <v>173</v>
      </c>
      <c r="H2" s="17">
        <v>0</v>
      </c>
      <c r="I2" s="5">
        <v>181</v>
      </c>
      <c r="J2" s="17">
        <v>0</v>
      </c>
      <c r="K2" s="33">
        <v>174</v>
      </c>
      <c r="L2" s="17">
        <v>1</v>
      </c>
      <c r="M2" s="33"/>
      <c r="N2" s="17"/>
      <c r="O2" s="5"/>
      <c r="P2" s="17"/>
      <c r="Q2" s="6">
        <v>4</v>
      </c>
      <c r="R2" s="6">
        <v>699</v>
      </c>
      <c r="S2" s="7">
        <v>174.75</v>
      </c>
      <c r="T2" s="34">
        <v>1</v>
      </c>
      <c r="U2" s="8">
        <v>2</v>
      </c>
      <c r="V2" s="9">
        <v>176.75</v>
      </c>
    </row>
    <row r="3" spans="1:24" x14ac:dyDescent="0.25">
      <c r="A3" s="1" t="s">
        <v>21</v>
      </c>
      <c r="B3" s="2" t="s">
        <v>130</v>
      </c>
      <c r="C3" s="3">
        <v>45879</v>
      </c>
      <c r="D3" s="4" t="s">
        <v>106</v>
      </c>
      <c r="E3" s="5">
        <v>181</v>
      </c>
      <c r="F3" s="17">
        <v>0</v>
      </c>
      <c r="G3" s="32">
        <v>181</v>
      </c>
      <c r="H3" s="17">
        <v>1</v>
      </c>
      <c r="I3" s="5">
        <v>186</v>
      </c>
      <c r="J3" s="17">
        <v>1</v>
      </c>
      <c r="K3" s="5">
        <v>192</v>
      </c>
      <c r="L3" s="17">
        <v>0</v>
      </c>
      <c r="M3" s="5"/>
      <c r="N3" s="17"/>
      <c r="O3" s="5"/>
      <c r="P3" s="17"/>
      <c r="Q3" s="6">
        <v>4</v>
      </c>
      <c r="R3" s="6">
        <v>740</v>
      </c>
      <c r="S3" s="7">
        <v>185</v>
      </c>
      <c r="T3" s="34">
        <v>2</v>
      </c>
      <c r="U3" s="8">
        <v>4</v>
      </c>
      <c r="V3" s="9">
        <v>189</v>
      </c>
    </row>
    <row r="5" spans="1:24" x14ac:dyDescent="0.25">
      <c r="Q5" s="28">
        <f>SUM(Q2:Q4)</f>
        <v>8</v>
      </c>
      <c r="R5" s="28">
        <f>SUM(R2:R4)</f>
        <v>1439</v>
      </c>
      <c r="S5" s="29">
        <f>SUM(R5/Q5)</f>
        <v>179.875</v>
      </c>
      <c r="T5" s="28">
        <f>SUM(T2:T4)</f>
        <v>3</v>
      </c>
      <c r="U5" s="28">
        <f>SUM(U2:U4)</f>
        <v>6</v>
      </c>
      <c r="V5" s="30">
        <f>SUM(S5+U5)</f>
        <v>185.875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E3:P3 B3:C3" name="Range1_27_1"/>
    <protectedRange sqref="D3" name="Range1_1_28"/>
    <protectedRange sqref="T3" name="Range1_3_5_26_1"/>
  </protectedRanges>
  <hyperlinks>
    <hyperlink ref="X1" location="'OLF 2025'!A1" display="Return to Rankings" xr:uid="{417A2E61-8521-4CFC-8436-14045FB468B7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D5B5C-6DA7-426D-8C89-A14BFD0E609C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57</v>
      </c>
      <c r="C2" s="3">
        <v>45728</v>
      </c>
      <c r="D2" s="4" t="s">
        <v>37</v>
      </c>
      <c r="E2" s="32">
        <v>181</v>
      </c>
      <c r="F2" s="17"/>
      <c r="G2" s="32">
        <v>179</v>
      </c>
      <c r="H2" s="17">
        <v>1</v>
      </c>
      <c r="I2" s="5">
        <v>186</v>
      </c>
      <c r="J2" s="17"/>
      <c r="K2" s="33">
        <v>186</v>
      </c>
      <c r="L2" s="17">
        <v>1</v>
      </c>
      <c r="M2" s="33"/>
      <c r="N2" s="17"/>
      <c r="O2" s="5"/>
      <c r="P2" s="17"/>
      <c r="Q2" s="6">
        <v>4</v>
      </c>
      <c r="R2" s="6">
        <v>732</v>
      </c>
      <c r="S2" s="7">
        <v>183</v>
      </c>
      <c r="T2" s="34">
        <v>2</v>
      </c>
      <c r="U2" s="8">
        <v>13</v>
      </c>
      <c r="V2" s="9">
        <v>196</v>
      </c>
    </row>
    <row r="3" spans="1:24" x14ac:dyDescent="0.25">
      <c r="A3" s="1" t="s">
        <v>21</v>
      </c>
      <c r="B3" s="2" t="s">
        <v>57</v>
      </c>
      <c r="C3" s="3">
        <v>45752</v>
      </c>
      <c r="D3" s="4" t="s">
        <v>37</v>
      </c>
      <c r="E3" s="32">
        <v>190.001</v>
      </c>
      <c r="F3" s="17">
        <v>3</v>
      </c>
      <c r="G3" s="32">
        <v>185</v>
      </c>
      <c r="H3" s="17">
        <v>1</v>
      </c>
      <c r="I3" s="5">
        <v>191</v>
      </c>
      <c r="J3" s="17">
        <v>2</v>
      </c>
      <c r="K3" s="33">
        <v>190</v>
      </c>
      <c r="L3" s="17">
        <v>1</v>
      </c>
      <c r="M3" s="33"/>
      <c r="N3" s="17"/>
      <c r="O3" s="5"/>
      <c r="P3" s="17"/>
      <c r="Q3" s="6">
        <v>4</v>
      </c>
      <c r="R3" s="6">
        <v>756.00099999999998</v>
      </c>
      <c r="S3" s="7">
        <v>189.00024999999999</v>
      </c>
      <c r="T3" s="34">
        <v>7</v>
      </c>
      <c r="U3" s="8">
        <v>6</v>
      </c>
      <c r="V3" s="9">
        <v>195.00024999999999</v>
      </c>
    </row>
    <row r="4" spans="1:24" x14ac:dyDescent="0.25">
      <c r="A4" s="1" t="s">
        <v>21</v>
      </c>
      <c r="B4" s="2" t="s">
        <v>57</v>
      </c>
      <c r="C4" s="3">
        <v>45763</v>
      </c>
      <c r="D4" s="4" t="s">
        <v>37</v>
      </c>
      <c r="E4" s="32">
        <v>175</v>
      </c>
      <c r="F4" s="17"/>
      <c r="G4" s="32">
        <v>185</v>
      </c>
      <c r="H4" s="17"/>
      <c r="I4" s="5">
        <v>186</v>
      </c>
      <c r="J4" s="17"/>
      <c r="K4" s="33">
        <v>181</v>
      </c>
      <c r="L4" s="17">
        <v>1</v>
      </c>
      <c r="M4" s="33"/>
      <c r="N4" s="17"/>
      <c r="O4" s="5"/>
      <c r="P4" s="17"/>
      <c r="Q4" s="6">
        <v>4</v>
      </c>
      <c r="R4" s="6">
        <v>727</v>
      </c>
      <c r="S4" s="7">
        <v>181.75</v>
      </c>
      <c r="T4" s="34">
        <v>1</v>
      </c>
      <c r="U4" s="8">
        <v>2</v>
      </c>
      <c r="V4" s="9">
        <v>183.75</v>
      </c>
    </row>
    <row r="5" spans="1:24" x14ac:dyDescent="0.25">
      <c r="A5" s="1" t="s">
        <v>21</v>
      </c>
      <c r="B5" s="2" t="s">
        <v>57</v>
      </c>
      <c r="C5" s="3">
        <v>45777</v>
      </c>
      <c r="D5" s="4" t="s">
        <v>37</v>
      </c>
      <c r="E5" s="5">
        <v>187</v>
      </c>
      <c r="F5" s="17"/>
      <c r="G5" s="32">
        <v>192</v>
      </c>
      <c r="H5" s="17"/>
      <c r="I5" s="5">
        <v>186</v>
      </c>
      <c r="J5" s="17">
        <v>1</v>
      </c>
      <c r="K5" s="5">
        <v>192</v>
      </c>
      <c r="L5" s="17"/>
      <c r="M5" s="5"/>
      <c r="N5" s="17"/>
      <c r="O5" s="5"/>
      <c r="P5" s="17"/>
      <c r="Q5" s="6">
        <v>4</v>
      </c>
      <c r="R5" s="6">
        <v>757</v>
      </c>
      <c r="S5" s="7">
        <v>189.25</v>
      </c>
      <c r="T5" s="34">
        <v>1</v>
      </c>
      <c r="U5" s="8">
        <v>6</v>
      </c>
      <c r="V5" s="9">
        <v>195.25</v>
      </c>
    </row>
    <row r="6" spans="1:24" x14ac:dyDescent="0.25">
      <c r="A6" s="1" t="s">
        <v>21</v>
      </c>
      <c r="B6" s="2" t="s">
        <v>57</v>
      </c>
      <c r="C6" s="3">
        <v>45784</v>
      </c>
      <c r="D6" s="4" t="s">
        <v>37</v>
      </c>
      <c r="E6" s="32">
        <v>185</v>
      </c>
      <c r="F6" s="17">
        <v>1</v>
      </c>
      <c r="G6" s="32">
        <v>190</v>
      </c>
      <c r="H6" s="17">
        <v>2</v>
      </c>
      <c r="I6" s="5">
        <v>184</v>
      </c>
      <c r="J6" s="17"/>
      <c r="K6" s="33">
        <v>186</v>
      </c>
      <c r="L6" s="17">
        <v>1</v>
      </c>
      <c r="M6" s="33"/>
      <c r="N6" s="17"/>
      <c r="O6" s="5"/>
      <c r="P6" s="17"/>
      <c r="Q6" s="6">
        <v>4</v>
      </c>
      <c r="R6" s="6">
        <v>745</v>
      </c>
      <c r="S6" s="7">
        <v>186.25</v>
      </c>
      <c r="T6" s="34">
        <v>4</v>
      </c>
      <c r="U6" s="8">
        <v>5</v>
      </c>
      <c r="V6" s="9">
        <v>191.25</v>
      </c>
    </row>
    <row r="7" spans="1:24" x14ac:dyDescent="0.25">
      <c r="A7" s="1" t="s">
        <v>21</v>
      </c>
      <c r="B7" s="2" t="s">
        <v>57</v>
      </c>
      <c r="C7" s="3">
        <v>45787</v>
      </c>
      <c r="D7" s="4" t="s">
        <v>37</v>
      </c>
      <c r="E7" s="5">
        <v>191</v>
      </c>
      <c r="F7" s="17">
        <v>2</v>
      </c>
      <c r="G7" s="32">
        <v>188</v>
      </c>
      <c r="H7" s="17"/>
      <c r="I7" s="5">
        <v>188</v>
      </c>
      <c r="J7" s="17">
        <v>1</v>
      </c>
      <c r="K7" s="5">
        <v>192.001</v>
      </c>
      <c r="L7" s="17">
        <v>2</v>
      </c>
      <c r="M7" s="5"/>
      <c r="N7" s="17"/>
      <c r="O7" s="5"/>
      <c r="P7" s="17"/>
      <c r="Q7" s="6">
        <v>4</v>
      </c>
      <c r="R7" s="6">
        <v>759.00099999999998</v>
      </c>
      <c r="S7" s="7">
        <v>189.75024999999999</v>
      </c>
      <c r="T7" s="34">
        <v>5</v>
      </c>
      <c r="U7" s="8">
        <v>5</v>
      </c>
      <c r="V7" s="9">
        <v>194.75024999999999</v>
      </c>
    </row>
    <row r="8" spans="1:24" x14ac:dyDescent="0.25">
      <c r="A8" s="1" t="s">
        <v>21</v>
      </c>
      <c r="B8" s="2" t="s">
        <v>57</v>
      </c>
      <c r="C8" s="3">
        <v>45791</v>
      </c>
      <c r="D8" s="4" t="s">
        <v>37</v>
      </c>
      <c r="E8" s="32">
        <v>189</v>
      </c>
      <c r="F8" s="17">
        <v>2</v>
      </c>
      <c r="G8" s="32">
        <v>184</v>
      </c>
      <c r="H8" s="17"/>
      <c r="I8" s="5">
        <v>181</v>
      </c>
      <c r="J8" s="17">
        <v>2</v>
      </c>
      <c r="K8" s="33">
        <v>187</v>
      </c>
      <c r="L8" s="17">
        <v>1</v>
      </c>
      <c r="M8" s="33"/>
      <c r="N8" s="17"/>
      <c r="O8" s="5"/>
      <c r="P8" s="17"/>
      <c r="Q8" s="6">
        <v>4</v>
      </c>
      <c r="R8" s="6">
        <v>741</v>
      </c>
      <c r="S8" s="7">
        <v>185.25</v>
      </c>
      <c r="T8" s="34">
        <v>5</v>
      </c>
      <c r="U8" s="8">
        <v>6</v>
      </c>
      <c r="V8" s="9">
        <v>191.25</v>
      </c>
    </row>
    <row r="10" spans="1:24" x14ac:dyDescent="0.25">
      <c r="Q10" s="28">
        <f>SUM(Q2:Q9)</f>
        <v>28</v>
      </c>
      <c r="R10" s="28">
        <f>SUM(R2:R9)</f>
        <v>5217.0020000000004</v>
      </c>
      <c r="S10" s="29">
        <f>SUM(R10/Q10)</f>
        <v>186.32150000000001</v>
      </c>
      <c r="T10" s="28">
        <f>SUM(T2:T9)</f>
        <v>25</v>
      </c>
      <c r="U10" s="28">
        <f>SUM(U2:U9)</f>
        <v>43</v>
      </c>
      <c r="V10" s="30">
        <f>SUM(S10+U10)</f>
        <v>229.32150000000001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97816D00-2CEE-4270-B344-EACDFEBA7B58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531A3-609E-4158-952D-E463950A5C62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109</v>
      </c>
      <c r="C2" s="3">
        <v>45783</v>
      </c>
      <c r="D2" s="4" t="s">
        <v>114</v>
      </c>
      <c r="E2" s="5">
        <v>189</v>
      </c>
      <c r="F2" s="17">
        <v>1</v>
      </c>
      <c r="G2" s="32">
        <v>192</v>
      </c>
      <c r="H2" s="17">
        <v>2</v>
      </c>
      <c r="I2" s="5">
        <v>191</v>
      </c>
      <c r="J2" s="17">
        <v>2</v>
      </c>
      <c r="K2" s="5"/>
      <c r="L2" s="17"/>
      <c r="M2" s="5"/>
      <c r="N2" s="17"/>
      <c r="O2" s="5"/>
      <c r="P2" s="17"/>
      <c r="Q2" s="6">
        <v>3</v>
      </c>
      <c r="R2" s="6">
        <v>572</v>
      </c>
      <c r="S2" s="7">
        <v>190.66666666666666</v>
      </c>
      <c r="T2" s="34">
        <v>5</v>
      </c>
      <c r="U2" s="8">
        <v>9</v>
      </c>
      <c r="V2" s="9">
        <v>199.66666666666666</v>
      </c>
    </row>
    <row r="3" spans="1:24" x14ac:dyDescent="0.25">
      <c r="A3" s="1" t="s">
        <v>21</v>
      </c>
      <c r="B3" s="2" t="s">
        <v>109</v>
      </c>
      <c r="C3" s="3">
        <v>45797</v>
      </c>
      <c r="D3" s="4" t="s">
        <v>126</v>
      </c>
      <c r="E3" s="32">
        <v>188</v>
      </c>
      <c r="F3" s="17">
        <v>1</v>
      </c>
      <c r="G3" s="32">
        <v>193</v>
      </c>
      <c r="H3" s="17">
        <v>2</v>
      </c>
      <c r="I3" s="5">
        <v>196</v>
      </c>
      <c r="J3" s="17">
        <v>1</v>
      </c>
      <c r="K3" s="33"/>
      <c r="L3" s="17"/>
      <c r="M3" s="33"/>
      <c r="N3" s="17"/>
      <c r="O3" s="5"/>
      <c r="P3" s="17"/>
      <c r="Q3" s="6">
        <v>3</v>
      </c>
      <c r="R3" s="6">
        <v>577</v>
      </c>
      <c r="S3" s="7">
        <v>192.33333333333334</v>
      </c>
      <c r="T3" s="34">
        <v>4</v>
      </c>
      <c r="U3" s="8">
        <v>11</v>
      </c>
      <c r="V3" s="9">
        <v>203.33333333333334</v>
      </c>
    </row>
    <row r="4" spans="1:24" x14ac:dyDescent="0.25">
      <c r="A4" s="1" t="s">
        <v>21</v>
      </c>
      <c r="B4" s="2" t="s">
        <v>109</v>
      </c>
      <c r="C4" s="3">
        <v>45811</v>
      </c>
      <c r="D4" s="4" t="s">
        <v>126</v>
      </c>
      <c r="E4" s="32">
        <v>193</v>
      </c>
      <c r="F4" s="17">
        <v>0</v>
      </c>
      <c r="G4" s="32">
        <v>197</v>
      </c>
      <c r="H4" s="17">
        <v>4</v>
      </c>
      <c r="I4" s="5">
        <v>193</v>
      </c>
      <c r="J4" s="17">
        <v>1</v>
      </c>
      <c r="K4" s="33"/>
      <c r="L4" s="17"/>
      <c r="M4" s="33"/>
      <c r="N4" s="17"/>
      <c r="O4" s="5"/>
      <c r="P4" s="17"/>
      <c r="Q4" s="6">
        <v>3</v>
      </c>
      <c r="R4" s="6">
        <v>583</v>
      </c>
      <c r="S4" s="7">
        <v>194.33333333333334</v>
      </c>
      <c r="T4" s="34">
        <v>5</v>
      </c>
      <c r="U4" s="8">
        <v>6</v>
      </c>
      <c r="V4" s="9">
        <v>200.33333333333334</v>
      </c>
    </row>
    <row r="5" spans="1:24" x14ac:dyDescent="0.25">
      <c r="A5" s="1" t="s">
        <v>21</v>
      </c>
      <c r="B5" s="2" t="s">
        <v>109</v>
      </c>
      <c r="C5" s="3">
        <v>42176</v>
      </c>
      <c r="D5" s="4" t="s">
        <v>126</v>
      </c>
      <c r="E5" s="32">
        <v>193</v>
      </c>
      <c r="F5" s="17">
        <v>2</v>
      </c>
      <c r="G5" s="32">
        <v>189</v>
      </c>
      <c r="H5" s="17">
        <v>1</v>
      </c>
      <c r="I5" s="5">
        <v>193</v>
      </c>
      <c r="J5" s="17">
        <v>0</v>
      </c>
      <c r="K5" s="33">
        <v>190</v>
      </c>
      <c r="L5" s="17">
        <v>3</v>
      </c>
      <c r="M5" s="33">
        <v>193.001</v>
      </c>
      <c r="N5" s="17">
        <v>3</v>
      </c>
      <c r="O5" s="5">
        <v>188</v>
      </c>
      <c r="P5" s="17">
        <v>3</v>
      </c>
      <c r="Q5" s="6">
        <v>6</v>
      </c>
      <c r="R5" s="6">
        <v>1146.001</v>
      </c>
      <c r="S5" s="7">
        <v>191.00016666666667</v>
      </c>
      <c r="T5" s="34">
        <v>12</v>
      </c>
      <c r="U5" s="8">
        <v>22</v>
      </c>
      <c r="V5" s="9">
        <v>213.00016666666667</v>
      </c>
    </row>
    <row r="6" spans="1:24" x14ac:dyDescent="0.25">
      <c r="A6" s="1" t="s">
        <v>21</v>
      </c>
      <c r="B6" s="2" t="s">
        <v>109</v>
      </c>
      <c r="C6" s="3">
        <v>45839</v>
      </c>
      <c r="D6" s="4" t="s">
        <v>126</v>
      </c>
      <c r="E6" s="5">
        <v>188</v>
      </c>
      <c r="F6" s="17">
        <v>0</v>
      </c>
      <c r="G6" s="32">
        <v>192</v>
      </c>
      <c r="H6" s="17">
        <v>1</v>
      </c>
      <c r="I6" s="5">
        <v>194.001</v>
      </c>
      <c r="J6" s="17">
        <v>3</v>
      </c>
      <c r="K6" s="5"/>
      <c r="L6" s="17"/>
      <c r="M6" s="5"/>
      <c r="N6" s="17"/>
      <c r="O6" s="5"/>
      <c r="P6" s="17"/>
      <c r="Q6" s="6">
        <v>3</v>
      </c>
      <c r="R6" s="6">
        <v>574.00099999999998</v>
      </c>
      <c r="S6" s="7">
        <v>191.33366666666666</v>
      </c>
      <c r="T6" s="34">
        <v>4</v>
      </c>
      <c r="U6" s="8">
        <v>11</v>
      </c>
      <c r="V6" s="9">
        <v>202.33366666666666</v>
      </c>
    </row>
    <row r="7" spans="1:24" x14ac:dyDescent="0.25">
      <c r="A7" s="1" t="s">
        <v>21</v>
      </c>
      <c r="B7" s="2" t="s">
        <v>109</v>
      </c>
      <c r="C7" s="3">
        <v>45843</v>
      </c>
      <c r="D7" s="4" t="s">
        <v>126</v>
      </c>
      <c r="E7" s="32">
        <v>194</v>
      </c>
      <c r="F7" s="17">
        <v>3</v>
      </c>
      <c r="G7" s="32">
        <v>197</v>
      </c>
      <c r="H7" s="17">
        <v>3</v>
      </c>
      <c r="I7" s="5">
        <v>190</v>
      </c>
      <c r="J7" s="17">
        <v>4</v>
      </c>
      <c r="K7" s="33">
        <v>192</v>
      </c>
      <c r="L7" s="17">
        <v>5</v>
      </c>
      <c r="M7" s="33">
        <v>193</v>
      </c>
      <c r="N7" s="17">
        <v>3</v>
      </c>
      <c r="O7" s="5"/>
      <c r="P7" s="17"/>
      <c r="Q7" s="6">
        <v>5</v>
      </c>
      <c r="R7" s="6">
        <v>966</v>
      </c>
      <c r="S7" s="7">
        <v>193.2</v>
      </c>
      <c r="T7" s="34">
        <v>18</v>
      </c>
      <c r="U7" s="8">
        <v>13</v>
      </c>
      <c r="V7" s="9">
        <v>206.2</v>
      </c>
    </row>
    <row r="8" spans="1:24" x14ac:dyDescent="0.25">
      <c r="A8" s="1" t="s">
        <v>21</v>
      </c>
      <c r="B8" s="2" t="s">
        <v>109</v>
      </c>
      <c r="C8" s="3">
        <v>45853</v>
      </c>
      <c r="D8" s="4" t="s">
        <v>126</v>
      </c>
      <c r="E8" s="5">
        <v>190</v>
      </c>
      <c r="F8" s="17">
        <v>0</v>
      </c>
      <c r="G8" s="32">
        <v>186</v>
      </c>
      <c r="H8" s="17">
        <v>1</v>
      </c>
      <c r="I8" s="5">
        <v>196</v>
      </c>
      <c r="J8" s="17">
        <v>2</v>
      </c>
      <c r="K8" s="5"/>
      <c r="L8" s="17"/>
      <c r="M8" s="5"/>
      <c r="N8" s="17"/>
      <c r="O8" s="5"/>
      <c r="P8" s="17"/>
      <c r="Q8" s="6">
        <v>3</v>
      </c>
      <c r="R8" s="6">
        <v>572</v>
      </c>
      <c r="S8" s="7">
        <v>190.66666666666666</v>
      </c>
      <c r="T8" s="34">
        <v>3</v>
      </c>
      <c r="U8" s="8">
        <v>8</v>
      </c>
      <c r="V8" s="9">
        <v>198.66666666666666</v>
      </c>
    </row>
    <row r="9" spans="1:24" x14ac:dyDescent="0.25">
      <c r="A9" s="1" t="s">
        <v>21</v>
      </c>
      <c r="B9" s="2" t="s">
        <v>109</v>
      </c>
      <c r="C9" s="3">
        <v>45867</v>
      </c>
      <c r="D9" s="4" t="s">
        <v>126</v>
      </c>
      <c r="E9" s="5">
        <v>192</v>
      </c>
      <c r="F9" s="17">
        <v>1</v>
      </c>
      <c r="G9" s="32">
        <v>196</v>
      </c>
      <c r="H9" s="17">
        <v>1</v>
      </c>
      <c r="I9" s="5">
        <v>191</v>
      </c>
      <c r="J9" s="17">
        <v>3</v>
      </c>
      <c r="K9" s="5"/>
      <c r="L9" s="17"/>
      <c r="M9" s="5"/>
      <c r="N9" s="17"/>
      <c r="O9" s="5"/>
      <c r="P9" s="17"/>
      <c r="Q9" s="6">
        <v>3</v>
      </c>
      <c r="R9" s="6">
        <v>579</v>
      </c>
      <c r="S9" s="7">
        <v>193</v>
      </c>
      <c r="T9" s="34">
        <v>5</v>
      </c>
      <c r="U9" s="8">
        <v>11</v>
      </c>
      <c r="V9" s="9">
        <v>204</v>
      </c>
    </row>
    <row r="10" spans="1:24" x14ac:dyDescent="0.25">
      <c r="A10" s="1" t="s">
        <v>21</v>
      </c>
      <c r="B10" s="2" t="s">
        <v>109</v>
      </c>
      <c r="C10" s="3">
        <v>45874</v>
      </c>
      <c r="D10" s="4" t="s">
        <v>126</v>
      </c>
      <c r="E10" s="5">
        <v>195</v>
      </c>
      <c r="F10" s="17">
        <v>3</v>
      </c>
      <c r="G10" s="32">
        <v>193</v>
      </c>
      <c r="H10" s="17">
        <v>5</v>
      </c>
      <c r="I10" s="5">
        <v>194</v>
      </c>
      <c r="J10" s="17">
        <v>2</v>
      </c>
      <c r="K10" s="5"/>
      <c r="L10" s="17"/>
      <c r="M10" s="5"/>
      <c r="N10" s="17"/>
      <c r="O10" s="5"/>
      <c r="P10" s="17"/>
      <c r="Q10" s="6">
        <v>3</v>
      </c>
      <c r="R10" s="6">
        <v>582</v>
      </c>
      <c r="S10" s="7">
        <v>194</v>
      </c>
      <c r="T10" s="34">
        <v>10</v>
      </c>
      <c r="U10" s="8">
        <v>9</v>
      </c>
      <c r="V10" s="9">
        <v>203</v>
      </c>
    </row>
    <row r="12" spans="1:24" x14ac:dyDescent="0.25">
      <c r="Q12" s="28">
        <f>SUM(Q2:Q11)</f>
        <v>32</v>
      </c>
      <c r="R12" s="28">
        <f>SUM(R2:R11)</f>
        <v>6151.0020000000004</v>
      </c>
      <c r="S12" s="29">
        <f>SUM(R12/Q12)</f>
        <v>192.21881250000001</v>
      </c>
      <c r="T12" s="28">
        <f>SUM(T2:T11)</f>
        <v>66</v>
      </c>
      <c r="U12" s="28">
        <f>SUM(U2:U11)</f>
        <v>100</v>
      </c>
      <c r="V12" s="30">
        <f>SUM(S12+U12)</f>
        <v>292.21881250000001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9" name="Range1_1_23"/>
    <protectedRange algorithmName="SHA-512" hashValue="ON39YdpmFHfN9f47KpiRvqrKx0V9+erV1CNkpWzYhW/Qyc6aT8rEyCrvauWSYGZK2ia3o7vd3akF07acHAFpOA==" saltValue="yVW9XmDwTqEnmpSGai0KYg==" spinCount="100000" sqref="T9" name="Range1_3_5_21"/>
  </protectedRanges>
  <hyperlinks>
    <hyperlink ref="X1" location="'OLF 2025'!A1" display="Return to Rankings" xr:uid="{A620971B-CC58-43D2-96D0-E22BB75BDE0A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67EB9-9ED3-43A9-8387-EE3FCF71AA7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170</v>
      </c>
      <c r="C2" s="3">
        <v>45853</v>
      </c>
      <c r="D2" s="4" t="s">
        <v>126</v>
      </c>
      <c r="E2" s="32">
        <v>186</v>
      </c>
      <c r="F2" s="17">
        <v>0</v>
      </c>
      <c r="G2" s="32">
        <v>181</v>
      </c>
      <c r="H2" s="17">
        <v>1</v>
      </c>
      <c r="I2" s="5">
        <v>175</v>
      </c>
      <c r="J2" s="17">
        <v>0</v>
      </c>
      <c r="K2" s="33"/>
      <c r="L2" s="17"/>
      <c r="M2" s="33"/>
      <c r="N2" s="17"/>
      <c r="O2" s="5"/>
      <c r="P2" s="17"/>
      <c r="Q2" s="6">
        <v>3</v>
      </c>
      <c r="R2" s="6">
        <v>542</v>
      </c>
      <c r="S2" s="7">
        <v>180.66666666666666</v>
      </c>
      <c r="T2" s="34">
        <v>1</v>
      </c>
      <c r="U2" s="8">
        <v>2</v>
      </c>
      <c r="V2" s="9">
        <v>182.66666666666666</v>
      </c>
    </row>
    <row r="4" spans="1:24" x14ac:dyDescent="0.25">
      <c r="Q4" s="28">
        <f>SUM(Q2:Q3)</f>
        <v>3</v>
      </c>
      <c r="R4" s="28">
        <f>SUM(R2:R3)</f>
        <v>542</v>
      </c>
      <c r="S4" s="29">
        <f>SUM(R4/Q4)</f>
        <v>180.66666666666666</v>
      </c>
      <c r="T4" s="28">
        <f>SUM(T2:T3)</f>
        <v>1</v>
      </c>
      <c r="U4" s="28">
        <f>SUM(U2:U3)</f>
        <v>2</v>
      </c>
      <c r="V4" s="30">
        <f>SUM(S4+U4)</f>
        <v>182.66666666666666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A5F0545-1A0B-4D81-B07A-345D4622DB91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B6C30-A1DA-4D49-8CBA-A7446FE3751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2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160</v>
      </c>
      <c r="C2" s="3">
        <v>45850</v>
      </c>
      <c r="D2" s="4" t="s">
        <v>153</v>
      </c>
      <c r="E2" s="5">
        <v>163</v>
      </c>
      <c r="F2" s="17">
        <v>0</v>
      </c>
      <c r="G2" s="32">
        <v>173</v>
      </c>
      <c r="H2" s="17">
        <v>1</v>
      </c>
      <c r="I2" s="5">
        <v>171</v>
      </c>
      <c r="J2" s="17">
        <v>0</v>
      </c>
      <c r="K2" s="5"/>
      <c r="L2" s="17"/>
      <c r="M2" s="5"/>
      <c r="N2" s="17"/>
      <c r="O2" s="5"/>
      <c r="P2" s="17"/>
      <c r="Q2" s="6">
        <v>3</v>
      </c>
      <c r="R2" s="6">
        <v>507</v>
      </c>
      <c r="S2" s="7">
        <v>169</v>
      </c>
      <c r="T2" s="34">
        <v>1</v>
      </c>
      <c r="U2" s="8">
        <v>2</v>
      </c>
      <c r="V2" s="9">
        <v>171</v>
      </c>
    </row>
    <row r="4" spans="1:24" x14ac:dyDescent="0.25">
      <c r="Q4" s="28">
        <f>SUM(Q2:Q3)</f>
        <v>3</v>
      </c>
      <c r="R4" s="28">
        <f>SUM(R2:R3)</f>
        <v>507</v>
      </c>
      <c r="S4" s="29">
        <f>SUM(R4/Q4)</f>
        <v>169</v>
      </c>
      <c r="T4" s="28">
        <f>SUM(T2:T3)</f>
        <v>1</v>
      </c>
      <c r="U4" s="28">
        <f>SUM(U2:U3)</f>
        <v>2</v>
      </c>
      <c r="V4" s="30">
        <f>SUM(S4+U4)</f>
        <v>171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2D65772C-81FE-446F-9E9A-6AC786EDC79A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C0BA-585A-4DD2-AD47-DA623E1B2C5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103</v>
      </c>
      <c r="C2" s="3">
        <v>45781</v>
      </c>
      <c r="D2" s="4" t="s">
        <v>106</v>
      </c>
      <c r="E2" s="32">
        <v>180</v>
      </c>
      <c r="F2" s="17">
        <v>1</v>
      </c>
      <c r="G2" s="32">
        <v>180</v>
      </c>
      <c r="H2" s="17">
        <v>0</v>
      </c>
      <c r="I2" s="5">
        <v>186</v>
      </c>
      <c r="J2" s="17">
        <v>0</v>
      </c>
      <c r="K2" s="33">
        <v>182</v>
      </c>
      <c r="L2" s="17">
        <v>2</v>
      </c>
      <c r="M2" s="33"/>
      <c r="N2" s="17"/>
      <c r="O2" s="5"/>
      <c r="P2" s="17"/>
      <c r="Q2" s="6">
        <v>4</v>
      </c>
      <c r="R2" s="6">
        <v>728</v>
      </c>
      <c r="S2" s="7">
        <v>182</v>
      </c>
      <c r="T2" s="34">
        <v>3</v>
      </c>
      <c r="U2" s="8">
        <v>4</v>
      </c>
      <c r="V2" s="9">
        <v>186</v>
      </c>
    </row>
    <row r="4" spans="1:24" x14ac:dyDescent="0.25">
      <c r="Q4" s="28">
        <f>SUM(Q2:Q3)</f>
        <v>4</v>
      </c>
      <c r="R4" s="28">
        <f>SUM(R2:R3)</f>
        <v>728</v>
      </c>
      <c r="S4" s="29">
        <f>SUM(R4/Q4)</f>
        <v>182</v>
      </c>
      <c r="T4" s="28">
        <f>SUM(T2:T3)</f>
        <v>3</v>
      </c>
      <c r="U4" s="28">
        <f>SUM(U2:U3)</f>
        <v>4</v>
      </c>
      <c r="V4" s="30">
        <f>SUM(S4+U4)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14B5F451-0303-4FBF-BA2A-1A5385F74300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75CAD-3BF4-488C-901D-BB74F1DA251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65</v>
      </c>
      <c r="C2" s="3">
        <v>45738</v>
      </c>
      <c r="D2" s="4" t="s">
        <v>69</v>
      </c>
      <c r="E2" s="32">
        <v>169</v>
      </c>
      <c r="F2" s="17"/>
      <c r="G2" s="32">
        <v>166</v>
      </c>
      <c r="H2" s="17"/>
      <c r="I2" s="5">
        <v>160</v>
      </c>
      <c r="J2" s="17"/>
      <c r="K2" s="33">
        <v>149</v>
      </c>
      <c r="L2" s="17"/>
      <c r="M2" s="33"/>
      <c r="N2" s="17"/>
      <c r="O2" s="5"/>
      <c r="P2" s="17"/>
      <c r="Q2" s="6">
        <v>4</v>
      </c>
      <c r="R2" s="6">
        <v>644</v>
      </c>
      <c r="S2" s="7">
        <v>161</v>
      </c>
      <c r="T2" s="34">
        <v>0</v>
      </c>
      <c r="U2" s="8">
        <v>6</v>
      </c>
      <c r="V2" s="9">
        <v>167</v>
      </c>
    </row>
    <row r="4" spans="1:24" x14ac:dyDescent="0.25">
      <c r="Q4" s="28">
        <f>SUM(Q2:Q3)</f>
        <v>4</v>
      </c>
      <c r="R4" s="28">
        <f>SUM(R2:R3)</f>
        <v>644</v>
      </c>
      <c r="S4" s="29">
        <f>SUM(R4/Q4)</f>
        <v>161</v>
      </c>
      <c r="T4" s="28">
        <f>SUM(T2:T3)</f>
        <v>0</v>
      </c>
      <c r="U4" s="28">
        <f>SUM(U2:U3)</f>
        <v>6</v>
      </c>
      <c r="V4" s="30">
        <f>SUM(S4+U4)</f>
        <v>167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8155E9C-E413-41FB-B404-A11881B84CF8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AA6E6-9DB0-4269-B440-EFFD34713700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66</v>
      </c>
      <c r="C2" s="3">
        <v>45738</v>
      </c>
      <c r="D2" s="4" t="s">
        <v>69</v>
      </c>
      <c r="E2" s="5">
        <v>163</v>
      </c>
      <c r="F2" s="17"/>
      <c r="G2" s="32">
        <v>169</v>
      </c>
      <c r="H2" s="17"/>
      <c r="I2" s="5">
        <v>167</v>
      </c>
      <c r="J2" s="17"/>
      <c r="K2" s="5">
        <v>174</v>
      </c>
      <c r="L2" s="17"/>
      <c r="M2" s="5"/>
      <c r="N2" s="17"/>
      <c r="O2" s="5"/>
      <c r="P2" s="17"/>
      <c r="Q2" s="6">
        <v>4</v>
      </c>
      <c r="R2" s="6">
        <v>673</v>
      </c>
      <c r="S2" s="7">
        <v>168.25</v>
      </c>
      <c r="T2" s="34">
        <v>0</v>
      </c>
      <c r="U2" s="8">
        <v>11</v>
      </c>
      <c r="V2" s="9">
        <v>179.25</v>
      </c>
    </row>
    <row r="3" spans="1:24" ht="15" customHeight="1" x14ac:dyDescent="0.25">
      <c r="A3" s="1" t="s">
        <v>21</v>
      </c>
      <c r="B3" s="2" t="s">
        <v>66</v>
      </c>
      <c r="C3" s="3">
        <v>45759</v>
      </c>
      <c r="D3" s="4" t="s">
        <v>69</v>
      </c>
      <c r="E3" s="5">
        <v>177</v>
      </c>
      <c r="F3" s="17"/>
      <c r="G3" s="32">
        <v>188</v>
      </c>
      <c r="H3" s="17">
        <v>1</v>
      </c>
      <c r="I3" s="5">
        <v>187</v>
      </c>
      <c r="J3" s="17"/>
      <c r="K3" s="5">
        <v>174</v>
      </c>
      <c r="L3" s="17"/>
      <c r="M3" s="5"/>
      <c r="N3" s="17"/>
      <c r="O3" s="5"/>
      <c r="P3" s="17"/>
      <c r="Q3" s="6">
        <v>4</v>
      </c>
      <c r="R3" s="6">
        <v>726</v>
      </c>
      <c r="S3" s="7">
        <v>181.5</v>
      </c>
      <c r="T3" s="34">
        <v>1</v>
      </c>
      <c r="U3" s="8">
        <v>5</v>
      </c>
      <c r="V3" s="9">
        <v>186.5</v>
      </c>
    </row>
    <row r="4" spans="1:24" ht="15" customHeight="1" x14ac:dyDescent="0.25">
      <c r="A4" s="1" t="s">
        <v>21</v>
      </c>
      <c r="B4" s="2" t="s">
        <v>66</v>
      </c>
      <c r="C4" s="3">
        <v>45808</v>
      </c>
      <c r="D4" s="4" t="s">
        <v>69</v>
      </c>
      <c r="E4" s="5">
        <v>173</v>
      </c>
      <c r="F4" s="17"/>
      <c r="G4" s="32">
        <v>173</v>
      </c>
      <c r="H4" s="17">
        <v>1</v>
      </c>
      <c r="I4" s="5">
        <v>180</v>
      </c>
      <c r="J4" s="17">
        <v>3</v>
      </c>
      <c r="K4" s="5">
        <v>179</v>
      </c>
      <c r="L4" s="17">
        <v>1</v>
      </c>
      <c r="M4" s="5">
        <v>172</v>
      </c>
      <c r="N4" s="17"/>
      <c r="O4" s="5">
        <v>180</v>
      </c>
      <c r="P4" s="17"/>
      <c r="Q4" s="6">
        <v>6</v>
      </c>
      <c r="R4" s="6">
        <v>1057</v>
      </c>
      <c r="S4" s="7">
        <v>176.16666666666666</v>
      </c>
      <c r="T4" s="34">
        <v>5</v>
      </c>
      <c r="U4" s="8">
        <v>6</v>
      </c>
      <c r="V4" s="9">
        <v>182.16666666666666</v>
      </c>
    </row>
    <row r="5" spans="1:24" ht="15" customHeight="1" x14ac:dyDescent="0.25">
      <c r="A5" s="1" t="s">
        <v>21</v>
      </c>
      <c r="B5" s="2" t="s">
        <v>66</v>
      </c>
      <c r="C5" s="3">
        <v>45836</v>
      </c>
      <c r="D5" s="4" t="s">
        <v>69</v>
      </c>
      <c r="E5" s="5">
        <v>176</v>
      </c>
      <c r="F5" s="17"/>
      <c r="G5" s="32">
        <v>180</v>
      </c>
      <c r="H5" s="17">
        <v>1</v>
      </c>
      <c r="I5" s="5">
        <v>173</v>
      </c>
      <c r="J5" s="17"/>
      <c r="K5" s="5">
        <v>175</v>
      </c>
      <c r="L5" s="17"/>
      <c r="M5" s="5">
        <v>179</v>
      </c>
      <c r="N5" s="17"/>
      <c r="O5" s="5">
        <v>180</v>
      </c>
      <c r="P5" s="17">
        <v>1</v>
      </c>
      <c r="Q5" s="6">
        <v>6</v>
      </c>
      <c r="R5" s="6">
        <v>1063</v>
      </c>
      <c r="S5" s="7">
        <v>177.16666666666666</v>
      </c>
      <c r="T5" s="34">
        <v>2</v>
      </c>
      <c r="U5" s="8">
        <v>10</v>
      </c>
      <c r="V5" s="9">
        <v>187.16666666666666</v>
      </c>
    </row>
    <row r="6" spans="1:24" x14ac:dyDescent="0.25">
      <c r="A6" s="1" t="s">
        <v>21</v>
      </c>
      <c r="B6" s="2" t="s">
        <v>173</v>
      </c>
      <c r="C6" s="3">
        <v>45864</v>
      </c>
      <c r="D6" s="4" t="s">
        <v>69</v>
      </c>
      <c r="E6" s="32">
        <v>177</v>
      </c>
      <c r="F6" s="17">
        <v>0</v>
      </c>
      <c r="G6" s="32">
        <v>168</v>
      </c>
      <c r="H6" s="17">
        <v>0</v>
      </c>
      <c r="I6" s="5">
        <v>176</v>
      </c>
      <c r="J6" s="17">
        <v>2</v>
      </c>
      <c r="K6" s="33">
        <v>176</v>
      </c>
      <c r="L6" s="17">
        <v>1</v>
      </c>
      <c r="M6" s="33">
        <v>176</v>
      </c>
      <c r="N6" s="17">
        <v>0</v>
      </c>
      <c r="O6" s="5">
        <v>186</v>
      </c>
      <c r="P6" s="17">
        <v>0</v>
      </c>
      <c r="Q6" s="6">
        <v>6</v>
      </c>
      <c r="R6" s="6">
        <v>1059</v>
      </c>
      <c r="S6" s="7">
        <v>176.5</v>
      </c>
      <c r="T6" s="34">
        <v>3</v>
      </c>
      <c r="U6" s="8">
        <v>6</v>
      </c>
      <c r="V6" s="9">
        <v>182.5</v>
      </c>
    </row>
    <row r="8" spans="1:24" x14ac:dyDescent="0.25">
      <c r="Q8" s="28">
        <f>SUM(Q2:Q7)</f>
        <v>26</v>
      </c>
      <c r="R8" s="28">
        <f>SUM(R2:R7)</f>
        <v>4578</v>
      </c>
      <c r="S8" s="29">
        <f>SUM(R8/Q8)</f>
        <v>176.07692307692307</v>
      </c>
      <c r="T8" s="28">
        <f>SUM(T2:T7)</f>
        <v>11</v>
      </c>
      <c r="U8" s="28">
        <f>SUM(U2:U7)</f>
        <v>38</v>
      </c>
      <c r="V8" s="30">
        <f>SUM(S8+U8)</f>
        <v>214.07692307692307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4:P4 B4:C4" name="Range1_14"/>
    <protectedRange algorithmName="SHA-512" hashValue="ON39YdpmFHfN9f47KpiRvqrKx0V9+erV1CNkpWzYhW/Qyc6aT8rEyCrvauWSYGZK2ia3o7vd3akF07acHAFpOA==" saltValue="yVW9XmDwTqEnmpSGai0KYg==" spinCount="100000" sqref="D4" name="Range1_1_7"/>
    <protectedRange algorithmName="SHA-512" hashValue="ON39YdpmFHfN9f47KpiRvqrKx0V9+erV1CNkpWzYhW/Qyc6aT8rEyCrvauWSYGZK2ia3o7vd3akF07acHAFpOA==" saltValue="yVW9XmDwTqEnmpSGai0KYg==" spinCount="100000" sqref="T4" name="Range1_3_5_7"/>
    <protectedRange algorithmName="SHA-512" hashValue="ON39YdpmFHfN9f47KpiRvqrKx0V9+erV1CNkpWzYhW/Qyc6aT8rEyCrvauWSYGZK2ia3o7vd3akF07acHAFpOA==" saltValue="yVW9XmDwTqEnmpSGai0KYg==" spinCount="100000" sqref="D6" name="Range1_1_23"/>
    <protectedRange algorithmName="SHA-512" hashValue="ON39YdpmFHfN9f47KpiRvqrKx0V9+erV1CNkpWzYhW/Qyc6aT8rEyCrvauWSYGZK2ia3o7vd3akF07acHAFpOA==" saltValue="yVW9XmDwTqEnmpSGai0KYg==" spinCount="100000" sqref="T6" name="Range1_3_5_21"/>
  </protectedRanges>
  <hyperlinks>
    <hyperlink ref="X1" location="'OLF 2025'!A1" display="Return to Rankings" xr:uid="{D5034CBE-CF36-4A62-9E0C-2DA0C0B06218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12BDD-B58F-42E6-862B-55A09394F00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162</v>
      </c>
      <c r="C2" s="3">
        <v>45850</v>
      </c>
      <c r="D2" s="4" t="s">
        <v>37</v>
      </c>
      <c r="E2" s="5">
        <v>189</v>
      </c>
      <c r="F2" s="17">
        <v>1</v>
      </c>
      <c r="G2" s="32">
        <v>192</v>
      </c>
      <c r="H2" s="17">
        <v>4</v>
      </c>
      <c r="I2" s="5">
        <v>189</v>
      </c>
      <c r="J2" s="17"/>
      <c r="K2" s="5">
        <v>192</v>
      </c>
      <c r="L2" s="17">
        <v>2</v>
      </c>
      <c r="M2" s="5"/>
      <c r="N2" s="17"/>
      <c r="O2" s="5"/>
      <c r="P2" s="17"/>
      <c r="Q2" s="6">
        <v>4</v>
      </c>
      <c r="R2" s="6">
        <v>762</v>
      </c>
      <c r="S2" s="7">
        <v>190.5</v>
      </c>
      <c r="T2" s="34">
        <v>7</v>
      </c>
      <c r="U2" s="8">
        <v>9</v>
      </c>
      <c r="V2" s="9">
        <v>199.5</v>
      </c>
    </row>
    <row r="3" spans="1:24" x14ac:dyDescent="0.25">
      <c r="A3" s="1" t="s">
        <v>21</v>
      </c>
      <c r="B3" s="2" t="s">
        <v>187</v>
      </c>
      <c r="C3" s="3">
        <v>45879</v>
      </c>
      <c r="D3" s="4" t="s">
        <v>37</v>
      </c>
      <c r="E3" s="5">
        <v>192</v>
      </c>
      <c r="F3" s="17">
        <v>3</v>
      </c>
      <c r="G3" s="32">
        <v>186</v>
      </c>
      <c r="H3" s="17">
        <v>1</v>
      </c>
      <c r="I3" s="5">
        <v>191</v>
      </c>
      <c r="J3" s="17">
        <v>3</v>
      </c>
      <c r="K3" s="5">
        <v>192.001</v>
      </c>
      <c r="L3" s="17"/>
      <c r="M3" s="5">
        <v>191</v>
      </c>
      <c r="N3" s="17"/>
      <c r="O3" s="5">
        <v>194</v>
      </c>
      <c r="P3" s="17">
        <v>3</v>
      </c>
      <c r="Q3" s="6">
        <v>6</v>
      </c>
      <c r="R3" s="6">
        <v>1146.001</v>
      </c>
      <c r="S3" s="7">
        <v>191.00016666666667</v>
      </c>
      <c r="T3" s="34">
        <v>10</v>
      </c>
      <c r="U3" s="8">
        <v>8</v>
      </c>
      <c r="V3" s="9">
        <v>199.00016666666667</v>
      </c>
    </row>
    <row r="5" spans="1:24" x14ac:dyDescent="0.25">
      <c r="Q5" s="28">
        <f>SUM(Q2:Q4)</f>
        <v>10</v>
      </c>
      <c r="R5" s="28">
        <f>SUM(R2:R4)</f>
        <v>1908.001</v>
      </c>
      <c r="S5" s="29">
        <f>SUM(R5/Q5)</f>
        <v>190.80009999999999</v>
      </c>
      <c r="T5" s="28">
        <f>SUM(T2:T4)</f>
        <v>17</v>
      </c>
      <c r="U5" s="28">
        <f>SUM(U2:U4)</f>
        <v>17</v>
      </c>
      <c r="V5" s="30">
        <f>SUM(S5+U5)</f>
        <v>207.80009999999999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648E06BF-E89F-42A7-9B6D-E192B3BD146F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955C7-791E-4BBE-8435-69B137481B4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110</v>
      </c>
      <c r="C2" s="3">
        <v>45787</v>
      </c>
      <c r="D2" s="4" t="s">
        <v>36</v>
      </c>
      <c r="E2" s="5">
        <v>156</v>
      </c>
      <c r="F2" s="17">
        <v>0</v>
      </c>
      <c r="G2" s="32">
        <v>149</v>
      </c>
      <c r="H2" s="17">
        <v>0</v>
      </c>
      <c r="I2" s="5">
        <v>162</v>
      </c>
      <c r="J2" s="17">
        <v>0</v>
      </c>
      <c r="K2" s="5">
        <v>158</v>
      </c>
      <c r="L2" s="17">
        <v>0</v>
      </c>
      <c r="M2" s="5"/>
      <c r="N2" s="17"/>
      <c r="O2" s="5"/>
      <c r="P2" s="17"/>
      <c r="Q2" s="6">
        <v>4</v>
      </c>
      <c r="R2" s="6">
        <v>625</v>
      </c>
      <c r="S2" s="7">
        <v>156.25</v>
      </c>
      <c r="T2" s="34">
        <v>0</v>
      </c>
      <c r="U2" s="8">
        <v>2</v>
      </c>
      <c r="V2" s="9">
        <v>158.25</v>
      </c>
    </row>
    <row r="4" spans="1:24" x14ac:dyDescent="0.25">
      <c r="Q4" s="28">
        <f>SUM(Q2:Q3)</f>
        <v>4</v>
      </c>
      <c r="R4" s="28">
        <f>SUM(R2:R3)</f>
        <v>625</v>
      </c>
      <c r="S4" s="29">
        <f>SUM(R4/Q4)</f>
        <v>156.25</v>
      </c>
      <c r="T4" s="28">
        <f>SUM(T2:T3)</f>
        <v>0</v>
      </c>
      <c r="U4" s="28">
        <f>SUM(U2:U3)</f>
        <v>2</v>
      </c>
      <c r="V4" s="30">
        <f>SUM(S4+U4)</f>
        <v>158.25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431F9C25-886B-474C-A5A0-D88040D874E7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8229B-2831-42DD-AA62-C58359E58C4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27</v>
      </c>
      <c r="C2" s="3">
        <v>45697</v>
      </c>
      <c r="D2" s="4" t="s">
        <v>38</v>
      </c>
      <c r="E2" s="5">
        <v>181</v>
      </c>
      <c r="F2" s="17">
        <v>1</v>
      </c>
      <c r="G2" s="5">
        <v>176</v>
      </c>
      <c r="H2" s="17">
        <v>1</v>
      </c>
      <c r="I2" s="5">
        <v>182</v>
      </c>
      <c r="J2" s="17">
        <v>0</v>
      </c>
      <c r="K2" s="5">
        <v>174</v>
      </c>
      <c r="L2" s="17">
        <v>1</v>
      </c>
      <c r="M2" s="5"/>
      <c r="N2" s="17"/>
      <c r="O2" s="5"/>
      <c r="P2" s="17"/>
      <c r="Q2" s="6">
        <v>4</v>
      </c>
      <c r="R2" s="6">
        <v>713</v>
      </c>
      <c r="S2" s="7">
        <v>178.25</v>
      </c>
      <c r="T2" s="18">
        <v>3</v>
      </c>
      <c r="U2" s="8">
        <v>11</v>
      </c>
      <c r="V2" s="9">
        <v>189.25</v>
      </c>
    </row>
    <row r="3" spans="1:24" x14ac:dyDescent="0.25">
      <c r="A3" s="1" t="s">
        <v>21</v>
      </c>
      <c r="B3" s="35" t="s">
        <v>27</v>
      </c>
      <c r="C3" s="36">
        <v>45725</v>
      </c>
      <c r="D3" s="37" t="s">
        <v>38</v>
      </c>
      <c r="E3" s="38">
        <v>174</v>
      </c>
      <c r="F3" s="39">
        <v>1</v>
      </c>
      <c r="G3" s="38">
        <v>185</v>
      </c>
      <c r="H3" s="39">
        <v>0</v>
      </c>
      <c r="I3" s="38">
        <v>176</v>
      </c>
      <c r="J3" s="39">
        <v>0</v>
      </c>
      <c r="K3" s="38">
        <v>166</v>
      </c>
      <c r="L3" s="39">
        <v>0</v>
      </c>
      <c r="M3" s="38"/>
      <c r="N3" s="39"/>
      <c r="O3" s="38"/>
      <c r="P3" s="39"/>
      <c r="Q3" s="40">
        <v>4</v>
      </c>
      <c r="R3" s="40">
        <v>701</v>
      </c>
      <c r="S3" s="41">
        <v>175.25</v>
      </c>
      <c r="T3" s="18">
        <v>1</v>
      </c>
      <c r="U3" s="42">
        <v>7</v>
      </c>
      <c r="V3" s="43">
        <v>182.25</v>
      </c>
    </row>
    <row r="5" spans="1:24" x14ac:dyDescent="0.25">
      <c r="Q5" s="28">
        <f>SUM(Q2:Q4)</f>
        <v>8</v>
      </c>
      <c r="R5" s="28">
        <f>SUM(R2:R4)</f>
        <v>1414</v>
      </c>
      <c r="S5" s="29">
        <f>SUM(R5/Q5)</f>
        <v>176.75</v>
      </c>
      <c r="T5" s="28">
        <f>SUM(T2:T4)</f>
        <v>4</v>
      </c>
      <c r="U5" s="28">
        <f>SUM(U2:U4)</f>
        <v>18</v>
      </c>
      <c r="V5" s="30">
        <f>SUM(S5+U5)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F7727D9-F5B0-4A55-BCEF-D38CC8E6A450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D40D9-B1E4-41D4-AB99-4A3ADDBAD590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111</v>
      </c>
      <c r="C2" s="3">
        <v>45787</v>
      </c>
      <c r="D2" s="4" t="s">
        <v>37</v>
      </c>
      <c r="E2" s="5">
        <v>186</v>
      </c>
      <c r="F2" s="17"/>
      <c r="G2" s="32">
        <v>183</v>
      </c>
      <c r="H2" s="17"/>
      <c r="I2" s="5">
        <v>186</v>
      </c>
      <c r="J2" s="17"/>
      <c r="K2" s="5">
        <v>185</v>
      </c>
      <c r="L2" s="17"/>
      <c r="M2" s="5"/>
      <c r="N2" s="17"/>
      <c r="O2" s="5"/>
      <c r="P2" s="17"/>
      <c r="Q2" s="6">
        <v>4</v>
      </c>
      <c r="R2" s="6">
        <v>740</v>
      </c>
      <c r="S2" s="7">
        <v>185</v>
      </c>
      <c r="T2" s="34">
        <v>0</v>
      </c>
      <c r="U2" s="8">
        <v>2</v>
      </c>
      <c r="V2" s="9">
        <v>187</v>
      </c>
    </row>
    <row r="3" spans="1:24" ht="15" customHeight="1" x14ac:dyDescent="0.25">
      <c r="A3" s="1" t="s">
        <v>21</v>
      </c>
      <c r="B3" s="2" t="s">
        <v>111</v>
      </c>
      <c r="C3" s="3">
        <v>45801</v>
      </c>
      <c r="D3" s="4" t="s">
        <v>96</v>
      </c>
      <c r="E3" s="5">
        <v>181</v>
      </c>
      <c r="F3" s="17">
        <v>1</v>
      </c>
      <c r="G3" s="32">
        <v>194</v>
      </c>
      <c r="H3" s="17">
        <v>1</v>
      </c>
      <c r="I3" s="5">
        <v>195</v>
      </c>
      <c r="J3" s="17">
        <v>4</v>
      </c>
      <c r="K3" s="5">
        <v>188</v>
      </c>
      <c r="L3" s="17">
        <v>1</v>
      </c>
      <c r="M3" s="5"/>
      <c r="N3" s="17"/>
      <c r="O3" s="5"/>
      <c r="P3" s="17"/>
      <c r="Q3" s="6">
        <v>4</v>
      </c>
      <c r="R3" s="6">
        <v>758</v>
      </c>
      <c r="S3" s="7">
        <v>189.5</v>
      </c>
      <c r="T3" s="34">
        <v>7</v>
      </c>
      <c r="U3" s="8">
        <v>7</v>
      </c>
      <c r="V3" s="9">
        <v>196.5</v>
      </c>
    </row>
    <row r="4" spans="1:24" x14ac:dyDescent="0.25">
      <c r="A4" s="1" t="s">
        <v>21</v>
      </c>
      <c r="B4" s="2" t="s">
        <v>111</v>
      </c>
      <c r="C4" s="3">
        <v>45805</v>
      </c>
      <c r="D4" s="4" t="s">
        <v>95</v>
      </c>
      <c r="E4" s="32">
        <v>189</v>
      </c>
      <c r="F4" s="17">
        <v>2</v>
      </c>
      <c r="G4" s="32">
        <v>183</v>
      </c>
      <c r="H4" s="17">
        <v>1</v>
      </c>
      <c r="I4" s="5">
        <v>191</v>
      </c>
      <c r="J4" s="17">
        <v>1</v>
      </c>
      <c r="K4" s="33">
        <v>180</v>
      </c>
      <c r="L4" s="17">
        <v>1</v>
      </c>
      <c r="M4" s="33"/>
      <c r="N4" s="17"/>
      <c r="O4" s="5"/>
      <c r="P4" s="17"/>
      <c r="Q4" s="6">
        <v>4</v>
      </c>
      <c r="R4" s="6">
        <v>743</v>
      </c>
      <c r="S4" s="7">
        <v>185.75</v>
      </c>
      <c r="T4" s="34">
        <v>5</v>
      </c>
      <c r="U4" s="8">
        <v>8</v>
      </c>
      <c r="V4" s="9">
        <v>193.75</v>
      </c>
    </row>
    <row r="5" spans="1:24" x14ac:dyDescent="0.25">
      <c r="A5" s="1" t="s">
        <v>21</v>
      </c>
      <c r="B5" s="2" t="s">
        <v>111</v>
      </c>
      <c r="C5" s="3">
        <v>45808</v>
      </c>
      <c r="D5" s="4" t="s">
        <v>63</v>
      </c>
      <c r="E5" s="38">
        <v>185</v>
      </c>
      <c r="F5" s="38">
        <v>3</v>
      </c>
      <c r="G5" s="32">
        <v>187</v>
      </c>
      <c r="H5" s="38">
        <v>0</v>
      </c>
      <c r="I5" s="38">
        <v>177</v>
      </c>
      <c r="J5" s="38">
        <v>1</v>
      </c>
      <c r="K5" s="38">
        <v>190</v>
      </c>
      <c r="L5" s="38">
        <v>0</v>
      </c>
      <c r="M5" s="5"/>
      <c r="N5" s="17"/>
      <c r="O5" s="5"/>
      <c r="P5" s="17"/>
      <c r="Q5" s="6">
        <v>4</v>
      </c>
      <c r="R5" s="6">
        <v>739</v>
      </c>
      <c r="S5" s="7">
        <v>184.75</v>
      </c>
      <c r="T5" s="34">
        <v>4</v>
      </c>
      <c r="U5" s="8">
        <v>4</v>
      </c>
      <c r="V5" s="9">
        <v>188.75</v>
      </c>
    </row>
    <row r="6" spans="1:24" x14ac:dyDescent="0.25">
      <c r="A6" s="1" t="s">
        <v>21</v>
      </c>
      <c r="B6" s="2" t="s">
        <v>111</v>
      </c>
      <c r="C6" s="3">
        <v>45809</v>
      </c>
      <c r="D6" s="4" t="s">
        <v>95</v>
      </c>
      <c r="E6" s="5">
        <v>182</v>
      </c>
      <c r="F6" s="17">
        <v>0</v>
      </c>
      <c r="G6" s="32">
        <v>182</v>
      </c>
      <c r="H6" s="17">
        <v>0</v>
      </c>
      <c r="I6" s="5">
        <v>178</v>
      </c>
      <c r="J6" s="17">
        <v>0</v>
      </c>
      <c r="K6" s="5">
        <v>179</v>
      </c>
      <c r="L6" s="17">
        <v>2</v>
      </c>
      <c r="M6" s="5"/>
      <c r="N6" s="17"/>
      <c r="O6" s="5"/>
      <c r="P6" s="17"/>
      <c r="Q6" s="6">
        <v>4</v>
      </c>
      <c r="R6" s="6">
        <v>721</v>
      </c>
      <c r="S6" s="7">
        <v>180.25</v>
      </c>
      <c r="T6" s="34">
        <v>2</v>
      </c>
      <c r="U6" s="8">
        <v>3</v>
      </c>
      <c r="V6" s="9">
        <v>183.25</v>
      </c>
    </row>
    <row r="7" spans="1:24" x14ac:dyDescent="0.25">
      <c r="A7" s="1" t="s">
        <v>21</v>
      </c>
      <c r="B7" s="2" t="s">
        <v>111</v>
      </c>
      <c r="C7" s="3">
        <v>45829</v>
      </c>
      <c r="D7" s="4" t="s">
        <v>63</v>
      </c>
      <c r="E7" s="5">
        <v>180</v>
      </c>
      <c r="F7" s="17">
        <v>1</v>
      </c>
      <c r="G7" s="32">
        <v>171</v>
      </c>
      <c r="H7" s="17">
        <v>0</v>
      </c>
      <c r="I7" s="5">
        <v>180</v>
      </c>
      <c r="J7" s="17">
        <v>0</v>
      </c>
      <c r="K7" s="5">
        <v>178</v>
      </c>
      <c r="L7" s="17">
        <v>0</v>
      </c>
      <c r="M7" s="5"/>
      <c r="N7" s="17"/>
      <c r="O7" s="5"/>
      <c r="P7" s="17"/>
      <c r="Q7" s="6">
        <v>4</v>
      </c>
      <c r="R7" s="6">
        <v>709</v>
      </c>
      <c r="S7" s="7">
        <v>177.25</v>
      </c>
      <c r="T7" s="34">
        <v>1</v>
      </c>
      <c r="U7" s="8">
        <v>2</v>
      </c>
      <c r="V7" s="9">
        <v>179.25</v>
      </c>
    </row>
    <row r="8" spans="1:24" x14ac:dyDescent="0.25">
      <c r="A8" s="1" t="s">
        <v>21</v>
      </c>
      <c r="B8" s="2" t="s">
        <v>111</v>
      </c>
      <c r="C8" s="3">
        <v>45833</v>
      </c>
      <c r="D8" s="4" t="s">
        <v>95</v>
      </c>
      <c r="E8" s="5">
        <v>193.001</v>
      </c>
      <c r="F8" s="17">
        <v>3</v>
      </c>
      <c r="G8" s="32">
        <v>182</v>
      </c>
      <c r="H8" s="17">
        <v>1</v>
      </c>
      <c r="I8" s="5">
        <v>186</v>
      </c>
      <c r="J8" s="17">
        <v>4</v>
      </c>
      <c r="K8" s="5">
        <v>180</v>
      </c>
      <c r="L8" s="17">
        <v>0</v>
      </c>
      <c r="M8" s="5"/>
      <c r="N8" s="17"/>
      <c r="O8" s="5"/>
      <c r="P8" s="17"/>
      <c r="Q8" s="6">
        <v>4</v>
      </c>
      <c r="R8" s="6">
        <v>741.00099999999998</v>
      </c>
      <c r="S8" s="7">
        <v>185.25024999999999</v>
      </c>
      <c r="T8" s="34">
        <v>8</v>
      </c>
      <c r="U8" s="8">
        <v>6</v>
      </c>
      <c r="V8" s="9">
        <v>191.25024999999999</v>
      </c>
    </row>
    <row r="9" spans="1:24" ht="15" customHeight="1" x14ac:dyDescent="0.25">
      <c r="A9" s="1" t="s">
        <v>21</v>
      </c>
      <c r="B9" s="2" t="s">
        <v>111</v>
      </c>
      <c r="C9" s="3">
        <v>45836</v>
      </c>
      <c r="D9" s="4" t="s">
        <v>96</v>
      </c>
      <c r="E9" s="32">
        <v>185.01</v>
      </c>
      <c r="F9" s="17">
        <v>1</v>
      </c>
      <c r="G9" s="32">
        <v>189</v>
      </c>
      <c r="H9" s="17">
        <v>0</v>
      </c>
      <c r="I9" s="5">
        <v>188</v>
      </c>
      <c r="J9" s="17">
        <v>1</v>
      </c>
      <c r="K9" s="33">
        <v>188</v>
      </c>
      <c r="L9" s="17">
        <v>0</v>
      </c>
      <c r="M9" s="33"/>
      <c r="N9" s="17"/>
      <c r="O9" s="5"/>
      <c r="P9" s="17"/>
      <c r="Q9" s="6">
        <v>4</v>
      </c>
      <c r="R9" s="6">
        <v>750.01</v>
      </c>
      <c r="S9" s="7">
        <v>187.5025</v>
      </c>
      <c r="T9" s="34">
        <v>2</v>
      </c>
      <c r="U9" s="8">
        <v>7</v>
      </c>
      <c r="V9" s="9">
        <v>194.5025</v>
      </c>
    </row>
    <row r="10" spans="1:24" x14ac:dyDescent="0.25">
      <c r="A10" s="1" t="s">
        <v>21</v>
      </c>
      <c r="B10" s="2" t="s">
        <v>111</v>
      </c>
      <c r="C10" s="3">
        <v>45844</v>
      </c>
      <c r="D10" s="4" t="s">
        <v>95</v>
      </c>
      <c r="E10" s="32">
        <v>187.001</v>
      </c>
      <c r="F10" s="17">
        <v>2</v>
      </c>
      <c r="G10" s="32">
        <v>182</v>
      </c>
      <c r="H10" s="17"/>
      <c r="I10" s="5">
        <v>184</v>
      </c>
      <c r="J10" s="17">
        <v>2</v>
      </c>
      <c r="K10" s="33">
        <v>186</v>
      </c>
      <c r="L10" s="17">
        <v>2</v>
      </c>
      <c r="M10" s="33">
        <v>187</v>
      </c>
      <c r="N10" s="17">
        <v>0</v>
      </c>
      <c r="O10" s="5">
        <v>185</v>
      </c>
      <c r="P10" s="17">
        <v>1</v>
      </c>
      <c r="Q10" s="6">
        <v>6</v>
      </c>
      <c r="R10" s="6">
        <v>1111.001</v>
      </c>
      <c r="S10" s="7">
        <v>185.16683333333333</v>
      </c>
      <c r="T10" s="34">
        <v>7</v>
      </c>
      <c r="U10" s="8">
        <v>10</v>
      </c>
      <c r="V10" s="9">
        <v>195.16683333333333</v>
      </c>
    </row>
    <row r="11" spans="1:24" x14ac:dyDescent="0.25">
      <c r="A11" s="1" t="s">
        <v>21</v>
      </c>
      <c r="B11" s="2" t="s">
        <v>111</v>
      </c>
      <c r="C11" s="3">
        <v>45857</v>
      </c>
      <c r="D11" s="4" t="s">
        <v>63</v>
      </c>
      <c r="E11" s="5">
        <v>186</v>
      </c>
      <c r="F11" s="17">
        <v>1</v>
      </c>
      <c r="G11" s="32">
        <v>189</v>
      </c>
      <c r="H11" s="17">
        <v>2</v>
      </c>
      <c r="I11" s="5">
        <v>183</v>
      </c>
      <c r="J11" s="17">
        <v>1</v>
      </c>
      <c r="K11" s="5">
        <v>189</v>
      </c>
      <c r="L11" s="17">
        <v>2</v>
      </c>
      <c r="M11" s="5">
        <v>188</v>
      </c>
      <c r="N11" s="17">
        <v>0</v>
      </c>
      <c r="O11" s="5">
        <v>184</v>
      </c>
      <c r="P11" s="17">
        <v>2</v>
      </c>
      <c r="Q11" s="6">
        <v>6</v>
      </c>
      <c r="R11" s="6">
        <v>1119</v>
      </c>
      <c r="S11" s="7">
        <v>186.5</v>
      </c>
      <c r="T11" s="34">
        <v>8</v>
      </c>
      <c r="U11" s="8">
        <v>12</v>
      </c>
      <c r="V11" s="9">
        <v>198.5</v>
      </c>
    </row>
    <row r="12" spans="1:24" x14ac:dyDescent="0.25">
      <c r="A12" s="1" t="s">
        <v>21</v>
      </c>
      <c r="B12" s="2" t="s">
        <v>111</v>
      </c>
      <c r="C12" s="3">
        <v>45861</v>
      </c>
      <c r="D12" s="4" t="s">
        <v>95</v>
      </c>
      <c r="E12" s="32">
        <v>183</v>
      </c>
      <c r="F12" s="17">
        <v>3</v>
      </c>
      <c r="G12" s="32">
        <v>187</v>
      </c>
      <c r="H12" s="17">
        <v>2</v>
      </c>
      <c r="I12" s="5">
        <v>193</v>
      </c>
      <c r="J12" s="17">
        <v>0</v>
      </c>
      <c r="K12" s="33">
        <v>193</v>
      </c>
      <c r="L12" s="17">
        <v>2</v>
      </c>
      <c r="M12" s="33"/>
      <c r="N12" s="17"/>
      <c r="O12" s="5"/>
      <c r="P12" s="17"/>
      <c r="Q12" s="6">
        <v>4</v>
      </c>
      <c r="R12" s="6">
        <v>756</v>
      </c>
      <c r="S12" s="7">
        <v>189</v>
      </c>
      <c r="T12" s="34">
        <v>7</v>
      </c>
      <c r="U12" s="8">
        <v>4</v>
      </c>
      <c r="V12" s="9">
        <v>193</v>
      </c>
    </row>
    <row r="13" spans="1:24" x14ac:dyDescent="0.25">
      <c r="A13" s="1" t="s">
        <v>21</v>
      </c>
      <c r="B13" s="2" t="s">
        <v>188</v>
      </c>
      <c r="C13" s="3">
        <v>45879</v>
      </c>
      <c r="D13" s="4" t="s">
        <v>37</v>
      </c>
      <c r="E13" s="32">
        <v>189</v>
      </c>
      <c r="F13" s="17"/>
      <c r="G13" s="32">
        <v>192</v>
      </c>
      <c r="H13" s="63">
        <v>2</v>
      </c>
      <c r="I13" s="5">
        <v>185</v>
      </c>
      <c r="J13" s="17"/>
      <c r="K13" s="32">
        <v>190</v>
      </c>
      <c r="L13" s="17"/>
      <c r="M13" s="33">
        <v>190</v>
      </c>
      <c r="N13" s="17">
        <v>2</v>
      </c>
      <c r="O13" s="5">
        <v>187</v>
      </c>
      <c r="P13" s="17">
        <v>1</v>
      </c>
      <c r="Q13" s="6">
        <v>6</v>
      </c>
      <c r="R13" s="6">
        <v>1133</v>
      </c>
      <c r="S13" s="7">
        <v>188.83333333333334</v>
      </c>
      <c r="T13" s="34">
        <v>5</v>
      </c>
      <c r="U13" s="8">
        <v>4</v>
      </c>
      <c r="V13" s="9">
        <v>192.83333333333334</v>
      </c>
    </row>
    <row r="15" spans="1:24" x14ac:dyDescent="0.25">
      <c r="Q15" s="28">
        <f>SUM(Q2:Q14)</f>
        <v>54</v>
      </c>
      <c r="R15" s="28">
        <f>SUM(R2:R14)</f>
        <v>10020.012000000001</v>
      </c>
      <c r="S15" s="29">
        <f>SUM(R15/Q15)</f>
        <v>185.55577777777779</v>
      </c>
      <c r="T15" s="28">
        <f>SUM(T2:T14)</f>
        <v>56</v>
      </c>
      <c r="U15" s="28">
        <f>SUM(U2:U14)</f>
        <v>69</v>
      </c>
      <c r="V15" s="30">
        <f>SUM(S15+U15)</f>
        <v>254.55577777777779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4 B3:C4 B5" name="Range1_14"/>
    <protectedRange algorithmName="SHA-512" hashValue="ON39YdpmFHfN9f47KpiRvqrKx0V9+erV1CNkpWzYhW/Qyc6aT8rEyCrvauWSYGZK2ia3o7vd3akF07acHAFpOA==" saltValue="yVW9XmDwTqEnmpSGai0KYg==" spinCount="100000" sqref="D3:D4" name="Range1_1_7"/>
    <protectedRange algorithmName="SHA-512" hashValue="ON39YdpmFHfN9f47KpiRvqrKx0V9+erV1CNkpWzYhW/Qyc6aT8rEyCrvauWSYGZK2ia3o7vd3akF07acHAFpOA==" saltValue="yVW9XmDwTqEnmpSGai0KYg==" spinCount="100000" sqref="T3:T4" name="Range1_3_5_7"/>
    <protectedRange algorithmName="SHA-512" hashValue="ON39YdpmFHfN9f47KpiRvqrKx0V9+erV1CNkpWzYhW/Qyc6aT8rEyCrvauWSYGZK2ia3o7vd3akF07acHAFpOA==" saltValue="yVW9XmDwTqEnmpSGai0KYg==" spinCount="100000" sqref="E5:P5 C5" name="Range1_14_1"/>
    <protectedRange algorithmName="SHA-512" hashValue="ON39YdpmFHfN9f47KpiRvqrKx0V9+erV1CNkpWzYhW/Qyc6aT8rEyCrvauWSYGZK2ia3o7vd3akF07acHAFpOA==" saltValue="yVW9XmDwTqEnmpSGai0KYg==" spinCount="100000" sqref="D5" name="Range1_1_7_1"/>
    <protectedRange algorithmName="SHA-512" hashValue="ON39YdpmFHfN9f47KpiRvqrKx0V9+erV1CNkpWzYhW/Qyc6aT8rEyCrvauWSYGZK2ia3o7vd3akF07acHAFpOA==" saltValue="yVW9XmDwTqEnmpSGai0KYg==" spinCount="100000" sqref="T5" name="Range1_3_5_7_1"/>
  </protectedRanges>
  <hyperlinks>
    <hyperlink ref="X1" location="'OLF 2025'!A1" display="Return to Rankings" xr:uid="{2E982F49-95F9-443E-B256-D15BB2688492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60F94-6539-484E-A915-F672ADFEC4B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115</v>
      </c>
      <c r="C2" s="3">
        <v>45791</v>
      </c>
      <c r="D2" s="4" t="s">
        <v>88</v>
      </c>
      <c r="E2" s="32">
        <v>188</v>
      </c>
      <c r="F2" s="17">
        <v>2</v>
      </c>
      <c r="G2" s="32">
        <v>184</v>
      </c>
      <c r="H2" s="17">
        <v>3</v>
      </c>
      <c r="I2" s="5">
        <v>183</v>
      </c>
      <c r="J2" s="17">
        <v>0</v>
      </c>
      <c r="K2" s="33"/>
      <c r="L2" s="17"/>
      <c r="M2" s="33"/>
      <c r="N2" s="17"/>
      <c r="O2" s="5"/>
      <c r="P2" s="17"/>
      <c r="Q2" s="6">
        <v>3</v>
      </c>
      <c r="R2" s="6">
        <v>555</v>
      </c>
      <c r="S2" s="7">
        <v>185</v>
      </c>
      <c r="T2" s="34">
        <v>5</v>
      </c>
      <c r="U2" s="8">
        <v>5</v>
      </c>
      <c r="V2" s="9">
        <v>190</v>
      </c>
    </row>
    <row r="3" spans="1:24" x14ac:dyDescent="0.25">
      <c r="A3" s="1" t="s">
        <v>21</v>
      </c>
      <c r="B3" s="2" t="s">
        <v>115</v>
      </c>
      <c r="C3" s="3">
        <v>45847</v>
      </c>
      <c r="D3" s="4" t="s">
        <v>88</v>
      </c>
      <c r="E3" s="5">
        <v>181</v>
      </c>
      <c r="F3" s="17">
        <v>1</v>
      </c>
      <c r="G3" s="32">
        <v>181</v>
      </c>
      <c r="H3" s="17">
        <v>2</v>
      </c>
      <c r="I3" s="5">
        <v>173</v>
      </c>
      <c r="J3" s="17">
        <v>0</v>
      </c>
      <c r="K3" s="5"/>
      <c r="L3" s="17"/>
      <c r="M3" s="5"/>
      <c r="N3" s="17"/>
      <c r="O3" s="5"/>
      <c r="P3" s="17"/>
      <c r="Q3" s="6">
        <v>3</v>
      </c>
      <c r="R3" s="6">
        <v>535</v>
      </c>
      <c r="S3" s="7">
        <v>178.33333333333334</v>
      </c>
      <c r="T3" s="34">
        <v>3</v>
      </c>
      <c r="U3" s="8">
        <v>4</v>
      </c>
      <c r="V3" s="9">
        <v>182.33333333333334</v>
      </c>
    </row>
    <row r="5" spans="1:24" x14ac:dyDescent="0.25">
      <c r="Q5" s="28">
        <f>SUM(Q2:Q4)</f>
        <v>6</v>
      </c>
      <c r="R5" s="28">
        <f>SUM(R2:R4)</f>
        <v>1090</v>
      </c>
      <c r="S5" s="29">
        <f>SUM(R5/Q5)</f>
        <v>181.66666666666666</v>
      </c>
      <c r="T5" s="28">
        <f>SUM(T2:T4)</f>
        <v>8</v>
      </c>
      <c r="U5" s="28">
        <f>SUM(U2:U4)</f>
        <v>9</v>
      </c>
      <c r="V5" s="30">
        <f>SUM(S5+U5)</f>
        <v>190.66666666666666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FACF5DF-4047-49E2-8EF4-3BF04CE0B265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EE872-2797-4264-985A-4292FB6702E7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89</v>
      </c>
      <c r="C2" s="3">
        <v>45770</v>
      </c>
      <c r="D2" s="4" t="s">
        <v>95</v>
      </c>
      <c r="E2" s="32">
        <v>186</v>
      </c>
      <c r="F2" s="17">
        <v>1</v>
      </c>
      <c r="G2" s="32">
        <v>190</v>
      </c>
      <c r="H2" s="17">
        <v>0</v>
      </c>
      <c r="I2" s="5">
        <v>182</v>
      </c>
      <c r="J2" s="17">
        <v>0</v>
      </c>
      <c r="K2" s="33">
        <v>186</v>
      </c>
      <c r="L2" s="17">
        <v>1</v>
      </c>
      <c r="M2" s="33"/>
      <c r="N2" s="17"/>
      <c r="O2" s="5"/>
      <c r="P2" s="17"/>
      <c r="Q2" s="6">
        <v>4</v>
      </c>
      <c r="R2" s="6">
        <v>744</v>
      </c>
      <c r="S2" s="7">
        <v>186</v>
      </c>
      <c r="T2" s="34">
        <v>2</v>
      </c>
      <c r="U2" s="8">
        <v>5</v>
      </c>
      <c r="V2" s="9">
        <v>191</v>
      </c>
    </row>
    <row r="3" spans="1:24" ht="15" customHeight="1" x14ac:dyDescent="0.25">
      <c r="A3" s="1" t="s">
        <v>21</v>
      </c>
      <c r="B3" s="2" t="s">
        <v>89</v>
      </c>
      <c r="C3" s="3">
        <v>45773</v>
      </c>
      <c r="D3" s="4" t="s">
        <v>96</v>
      </c>
      <c r="E3" s="32">
        <v>179</v>
      </c>
      <c r="F3" s="17">
        <v>2</v>
      </c>
      <c r="G3" s="32">
        <v>190</v>
      </c>
      <c r="H3" s="17">
        <v>0</v>
      </c>
      <c r="I3" s="5">
        <v>183</v>
      </c>
      <c r="J3" s="17">
        <v>1</v>
      </c>
      <c r="K3" s="33">
        <v>184</v>
      </c>
      <c r="L3" s="17">
        <v>0</v>
      </c>
      <c r="M3" s="33"/>
      <c r="N3" s="17"/>
      <c r="O3" s="5"/>
      <c r="P3" s="17"/>
      <c r="Q3" s="6">
        <v>4</v>
      </c>
      <c r="R3" s="6">
        <v>736</v>
      </c>
      <c r="S3" s="7">
        <v>184</v>
      </c>
      <c r="T3" s="34">
        <v>3</v>
      </c>
      <c r="U3" s="8">
        <v>2</v>
      </c>
      <c r="V3" s="9">
        <v>186</v>
      </c>
    </row>
    <row r="4" spans="1:24" x14ac:dyDescent="0.25">
      <c r="A4" s="1" t="s">
        <v>21</v>
      </c>
      <c r="B4" s="2" t="s">
        <v>89</v>
      </c>
      <c r="C4" s="3">
        <v>45777</v>
      </c>
      <c r="D4" s="4" t="s">
        <v>37</v>
      </c>
      <c r="E4" s="32">
        <v>187</v>
      </c>
      <c r="F4" s="17"/>
      <c r="G4" s="32">
        <v>189</v>
      </c>
      <c r="H4" s="17"/>
      <c r="I4" s="5">
        <v>185</v>
      </c>
      <c r="J4" s="17"/>
      <c r="K4" s="33">
        <v>189</v>
      </c>
      <c r="L4" s="17">
        <v>2</v>
      </c>
      <c r="M4" s="33"/>
      <c r="N4" s="17"/>
      <c r="O4" s="5"/>
      <c r="P4" s="17"/>
      <c r="Q4" s="6">
        <v>4</v>
      </c>
      <c r="R4" s="6">
        <v>750</v>
      </c>
      <c r="S4" s="7">
        <v>187.5</v>
      </c>
      <c r="T4" s="34">
        <v>2</v>
      </c>
      <c r="U4" s="8">
        <v>2</v>
      </c>
      <c r="V4" s="9">
        <v>189.5</v>
      </c>
    </row>
    <row r="5" spans="1:24" x14ac:dyDescent="0.25">
      <c r="A5" s="1" t="s">
        <v>21</v>
      </c>
      <c r="B5" s="2" t="s">
        <v>89</v>
      </c>
      <c r="C5" s="3">
        <v>45781</v>
      </c>
      <c r="D5" s="4" t="s">
        <v>95</v>
      </c>
      <c r="E5" s="32">
        <v>184</v>
      </c>
      <c r="F5" s="17">
        <v>1</v>
      </c>
      <c r="G5" s="32">
        <v>181</v>
      </c>
      <c r="H5" s="17">
        <v>1</v>
      </c>
      <c r="I5" s="5">
        <v>173</v>
      </c>
      <c r="J5" s="17">
        <v>0</v>
      </c>
      <c r="K5" s="33">
        <v>185</v>
      </c>
      <c r="L5" s="17">
        <v>1</v>
      </c>
      <c r="M5" s="33"/>
      <c r="N5" s="17"/>
      <c r="O5" s="5"/>
      <c r="P5" s="17"/>
      <c r="Q5" s="6">
        <v>4</v>
      </c>
      <c r="R5" s="6">
        <v>723</v>
      </c>
      <c r="S5" s="7">
        <v>180.75</v>
      </c>
      <c r="T5" s="34">
        <v>3</v>
      </c>
      <c r="U5" s="8">
        <v>4</v>
      </c>
      <c r="V5" s="9">
        <v>184.75</v>
      </c>
    </row>
    <row r="6" spans="1:24" x14ac:dyDescent="0.25">
      <c r="A6" s="1" t="s">
        <v>21</v>
      </c>
      <c r="B6" s="2" t="s">
        <v>89</v>
      </c>
      <c r="C6" s="3">
        <v>45787</v>
      </c>
      <c r="D6" s="4" t="s">
        <v>37</v>
      </c>
      <c r="E6" s="32">
        <v>189</v>
      </c>
      <c r="F6" s="17">
        <v>3</v>
      </c>
      <c r="G6" s="32">
        <v>185</v>
      </c>
      <c r="H6" s="17"/>
      <c r="I6" s="5">
        <v>193</v>
      </c>
      <c r="J6" s="17"/>
      <c r="K6" s="33">
        <v>192</v>
      </c>
      <c r="L6" s="17">
        <v>1</v>
      </c>
      <c r="M6" s="33"/>
      <c r="N6" s="17"/>
      <c r="O6" s="5"/>
      <c r="P6" s="17"/>
      <c r="Q6" s="6">
        <v>4</v>
      </c>
      <c r="R6" s="6">
        <v>759</v>
      </c>
      <c r="S6" s="7">
        <v>189.75</v>
      </c>
      <c r="T6" s="34">
        <v>4</v>
      </c>
      <c r="U6" s="8">
        <v>2</v>
      </c>
      <c r="V6" s="9">
        <v>191.75</v>
      </c>
    </row>
    <row r="7" spans="1:24" ht="15" customHeight="1" x14ac:dyDescent="0.25">
      <c r="A7" s="1" t="s">
        <v>21</v>
      </c>
      <c r="B7" s="2" t="s">
        <v>89</v>
      </c>
      <c r="C7" s="3">
        <v>45801</v>
      </c>
      <c r="D7" s="4" t="s">
        <v>96</v>
      </c>
      <c r="E7" s="32">
        <v>187</v>
      </c>
      <c r="F7" s="17">
        <v>1</v>
      </c>
      <c r="G7" s="32">
        <v>188</v>
      </c>
      <c r="H7" s="17">
        <v>2</v>
      </c>
      <c r="I7" s="5">
        <v>190</v>
      </c>
      <c r="J7" s="17">
        <v>2</v>
      </c>
      <c r="K7" s="33">
        <v>195</v>
      </c>
      <c r="L7" s="17">
        <v>1</v>
      </c>
      <c r="M7" s="33"/>
      <c r="N7" s="17"/>
      <c r="O7" s="5"/>
      <c r="P7" s="17"/>
      <c r="Q7" s="6">
        <v>4</v>
      </c>
      <c r="R7" s="6">
        <v>760</v>
      </c>
      <c r="S7" s="7">
        <v>190</v>
      </c>
      <c r="T7" s="34">
        <v>6</v>
      </c>
      <c r="U7" s="8">
        <v>6</v>
      </c>
      <c r="V7" s="9">
        <v>196</v>
      </c>
    </row>
    <row r="8" spans="1:24" x14ac:dyDescent="0.25">
      <c r="A8" s="1" t="s">
        <v>21</v>
      </c>
      <c r="B8" s="2" t="s">
        <v>89</v>
      </c>
      <c r="C8" s="3">
        <v>45805</v>
      </c>
      <c r="D8" s="4" t="s">
        <v>95</v>
      </c>
      <c r="E8" s="5">
        <v>181</v>
      </c>
      <c r="F8" s="17">
        <v>1</v>
      </c>
      <c r="G8" s="32">
        <v>181</v>
      </c>
      <c r="H8" s="17">
        <v>1</v>
      </c>
      <c r="I8" s="5">
        <v>180</v>
      </c>
      <c r="J8" s="17">
        <v>1</v>
      </c>
      <c r="K8" s="5">
        <v>185</v>
      </c>
      <c r="L8" s="17">
        <v>1</v>
      </c>
      <c r="M8" s="5"/>
      <c r="N8" s="17"/>
      <c r="O8" s="5"/>
      <c r="P8" s="17"/>
      <c r="Q8" s="6">
        <v>4</v>
      </c>
      <c r="R8" s="6">
        <v>727</v>
      </c>
      <c r="S8" s="7">
        <v>181.75</v>
      </c>
      <c r="T8" s="34">
        <v>4</v>
      </c>
      <c r="U8" s="8">
        <v>2</v>
      </c>
      <c r="V8" s="9">
        <v>183.75</v>
      </c>
    </row>
    <row r="9" spans="1:24" x14ac:dyDescent="0.25">
      <c r="A9" s="1" t="s">
        <v>21</v>
      </c>
      <c r="B9" s="2" t="s">
        <v>89</v>
      </c>
      <c r="C9" s="3">
        <v>45809</v>
      </c>
      <c r="D9" s="4" t="s">
        <v>95</v>
      </c>
      <c r="E9" s="5">
        <v>185</v>
      </c>
      <c r="F9" s="17">
        <v>0</v>
      </c>
      <c r="G9" s="32">
        <v>183</v>
      </c>
      <c r="H9" s="17">
        <v>0</v>
      </c>
      <c r="I9" s="5">
        <v>186</v>
      </c>
      <c r="J9" s="17">
        <v>0</v>
      </c>
      <c r="K9" s="5">
        <v>189</v>
      </c>
      <c r="L9" s="17">
        <v>2</v>
      </c>
      <c r="M9" s="5"/>
      <c r="N9" s="17"/>
      <c r="O9" s="5"/>
      <c r="P9" s="17"/>
      <c r="Q9" s="6">
        <v>4</v>
      </c>
      <c r="R9" s="6">
        <v>743</v>
      </c>
      <c r="S9" s="7">
        <v>185.75</v>
      </c>
      <c r="T9" s="34">
        <v>2</v>
      </c>
      <c r="U9" s="8">
        <v>6</v>
      </c>
      <c r="V9" s="9">
        <v>191.75</v>
      </c>
    </row>
    <row r="10" spans="1:24" x14ac:dyDescent="0.25">
      <c r="A10" s="1" t="s">
        <v>21</v>
      </c>
      <c r="B10" s="2" t="s">
        <v>89</v>
      </c>
      <c r="C10" s="3">
        <v>45815</v>
      </c>
      <c r="D10" s="4" t="s">
        <v>37</v>
      </c>
      <c r="E10" s="5">
        <v>191.00200000000001</v>
      </c>
      <c r="F10" s="17">
        <v>2</v>
      </c>
      <c r="G10" s="32">
        <v>188</v>
      </c>
      <c r="H10" s="17">
        <v>2</v>
      </c>
      <c r="I10" s="5">
        <v>187</v>
      </c>
      <c r="J10" s="17">
        <v>2</v>
      </c>
      <c r="K10" s="5">
        <v>190</v>
      </c>
      <c r="L10" s="17"/>
      <c r="M10" s="5"/>
      <c r="N10" s="17"/>
      <c r="O10" s="5"/>
      <c r="P10" s="17"/>
      <c r="Q10" s="6">
        <v>4</v>
      </c>
      <c r="R10" s="6">
        <v>756.00199999999995</v>
      </c>
      <c r="S10" s="7">
        <v>189.00049999999999</v>
      </c>
      <c r="T10" s="34">
        <v>6</v>
      </c>
      <c r="U10" s="8">
        <v>4</v>
      </c>
      <c r="V10" s="9">
        <v>193.00049999999999</v>
      </c>
    </row>
    <row r="11" spans="1:24" x14ac:dyDescent="0.25">
      <c r="A11" s="1" t="s">
        <v>21</v>
      </c>
      <c r="B11" s="2" t="s">
        <v>89</v>
      </c>
      <c r="C11" s="3">
        <v>45844</v>
      </c>
      <c r="D11" s="4" t="s">
        <v>95</v>
      </c>
      <c r="E11" s="5">
        <v>182</v>
      </c>
      <c r="F11" s="17">
        <v>0</v>
      </c>
      <c r="G11" s="32">
        <v>176</v>
      </c>
      <c r="H11" s="17">
        <v>0</v>
      </c>
      <c r="I11" s="5">
        <v>174</v>
      </c>
      <c r="J11" s="17">
        <v>0</v>
      </c>
      <c r="K11" s="5">
        <v>167</v>
      </c>
      <c r="L11" s="17">
        <v>0</v>
      </c>
      <c r="M11" s="5">
        <v>186</v>
      </c>
      <c r="N11" s="17">
        <v>2</v>
      </c>
      <c r="O11" s="5">
        <v>181</v>
      </c>
      <c r="P11" s="17">
        <v>2</v>
      </c>
      <c r="Q11" s="6">
        <v>6</v>
      </c>
      <c r="R11" s="6">
        <v>1066</v>
      </c>
      <c r="S11" s="7">
        <v>177.66666666666666</v>
      </c>
      <c r="T11" s="34">
        <v>4</v>
      </c>
      <c r="U11" s="8">
        <v>4</v>
      </c>
      <c r="V11" s="9">
        <v>181.66666666666666</v>
      </c>
    </row>
    <row r="12" spans="1:24" x14ac:dyDescent="0.25">
      <c r="A12" s="1" t="s">
        <v>21</v>
      </c>
      <c r="B12" s="2" t="s">
        <v>89</v>
      </c>
      <c r="C12" s="3">
        <v>45872</v>
      </c>
      <c r="D12" s="4" t="s">
        <v>95</v>
      </c>
      <c r="E12" s="32">
        <v>178</v>
      </c>
      <c r="F12" s="17">
        <v>2</v>
      </c>
      <c r="G12" s="32">
        <v>186</v>
      </c>
      <c r="H12" s="17">
        <v>0</v>
      </c>
      <c r="I12" s="5">
        <v>188</v>
      </c>
      <c r="J12" s="17">
        <v>2</v>
      </c>
      <c r="K12" s="33">
        <v>189</v>
      </c>
      <c r="L12" s="17">
        <v>1</v>
      </c>
      <c r="M12" s="33"/>
      <c r="N12" s="17"/>
      <c r="O12" s="5"/>
      <c r="P12" s="17"/>
      <c r="Q12" s="6">
        <v>4</v>
      </c>
      <c r="R12" s="6">
        <v>741</v>
      </c>
      <c r="S12" s="7">
        <v>185.25</v>
      </c>
      <c r="T12" s="34">
        <v>5</v>
      </c>
      <c r="U12" s="8">
        <v>8</v>
      </c>
      <c r="V12" s="9">
        <v>193.25</v>
      </c>
    </row>
    <row r="13" spans="1:24" x14ac:dyDescent="0.25">
      <c r="A13" s="1" t="s">
        <v>21</v>
      </c>
      <c r="B13" s="2" t="s">
        <v>89</v>
      </c>
      <c r="C13" s="3">
        <v>45879</v>
      </c>
      <c r="D13" s="4" t="s">
        <v>37</v>
      </c>
      <c r="E13" s="32">
        <v>173</v>
      </c>
      <c r="F13" s="17">
        <v>1</v>
      </c>
      <c r="G13" s="32">
        <v>183</v>
      </c>
      <c r="H13" s="17">
        <v>1</v>
      </c>
      <c r="I13" s="5">
        <v>181</v>
      </c>
      <c r="J13" s="17">
        <v>3</v>
      </c>
      <c r="K13" s="32">
        <v>186</v>
      </c>
      <c r="L13" s="17">
        <v>1</v>
      </c>
      <c r="M13" s="33">
        <v>186</v>
      </c>
      <c r="N13" s="17">
        <v>2</v>
      </c>
      <c r="O13" s="5">
        <v>187</v>
      </c>
      <c r="P13" s="17">
        <v>3</v>
      </c>
      <c r="Q13" s="6">
        <v>6</v>
      </c>
      <c r="R13" s="6">
        <v>1096</v>
      </c>
      <c r="S13" s="7">
        <v>182.66666666666666</v>
      </c>
      <c r="T13" s="34">
        <v>11</v>
      </c>
      <c r="U13" s="8">
        <v>4</v>
      </c>
      <c r="V13" s="9">
        <v>186.66666666666666</v>
      </c>
    </row>
    <row r="15" spans="1:24" x14ac:dyDescent="0.25">
      <c r="Q15" s="28">
        <f>SUM(Q2:Q14)</f>
        <v>52</v>
      </c>
      <c r="R15" s="28">
        <f>SUM(R2:R14)</f>
        <v>9601.0020000000004</v>
      </c>
      <c r="S15" s="29">
        <f>SUM(R15/Q15)</f>
        <v>184.63465384615387</v>
      </c>
      <c r="T15" s="28">
        <f>SUM(T2:T14)</f>
        <v>52</v>
      </c>
      <c r="U15" s="28">
        <f>SUM(U2:U14)</f>
        <v>49</v>
      </c>
      <c r="V15" s="30">
        <f>SUM(S15+U15)</f>
        <v>233.63465384615387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10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T2" name="Range1_3_5_11"/>
    <protectedRange algorithmName="SHA-512" hashValue="ON39YdpmFHfN9f47KpiRvqrKx0V9+erV1CNkpWzYhW/Qyc6aT8rEyCrvauWSYGZK2ia3o7vd3akF07acHAFpOA==" saltValue="yVW9XmDwTqEnmpSGai0KYg==" spinCount="100000" sqref="B3:C3 E3:P3" name="Range1_6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T3" name="Range1_3_5_5"/>
    <protectedRange algorithmName="SHA-512" hashValue="ON39YdpmFHfN9f47KpiRvqrKx0V9+erV1CNkpWzYhW/Qyc6aT8rEyCrvauWSYGZK2ia3o7vd3akF07acHAFpOA==" saltValue="yVW9XmDwTqEnmpSGai0KYg==" spinCount="100000" sqref="E5:P5 B5:C5" name="Range1_3"/>
    <protectedRange algorithmName="SHA-512" hashValue="ON39YdpmFHfN9f47KpiRvqrKx0V9+erV1CNkpWzYhW/Qyc6aT8rEyCrvauWSYGZK2ia3o7vd3akF07acHAFpOA==" saltValue="yVW9XmDwTqEnmpSGai0KYg==" spinCount="100000" sqref="D5" name="Range1_1_2_1"/>
    <protectedRange algorithmName="SHA-512" hashValue="ON39YdpmFHfN9f47KpiRvqrKx0V9+erV1CNkpWzYhW/Qyc6aT8rEyCrvauWSYGZK2ia3o7vd3akF07acHAFpOA==" saltValue="yVW9XmDwTqEnmpSGai0KYg==" spinCount="100000" sqref="T5" name="Range1_3_5_2"/>
    <protectedRange algorithmName="SHA-512" hashValue="ON39YdpmFHfN9f47KpiRvqrKx0V9+erV1CNkpWzYhW/Qyc6aT8rEyCrvauWSYGZK2ia3o7vd3akF07acHAFpOA==" saltValue="yVW9XmDwTqEnmpSGai0KYg==" spinCount="100000" sqref="E11:P11 B11:C11" name="Range1_8_1"/>
    <protectedRange algorithmName="SHA-512" hashValue="ON39YdpmFHfN9f47KpiRvqrKx0V9+erV1CNkpWzYhW/Qyc6aT8rEyCrvauWSYGZK2ia3o7vd3akF07acHAFpOA==" saltValue="yVW9XmDwTqEnmpSGai0KYg==" spinCount="100000" sqref="D11" name="Range1_1_7_1"/>
    <protectedRange algorithmName="SHA-512" hashValue="ON39YdpmFHfN9f47KpiRvqrKx0V9+erV1CNkpWzYhW/Qyc6aT8rEyCrvauWSYGZK2ia3o7vd3akF07acHAFpOA==" saltValue="yVW9XmDwTqEnmpSGai0KYg==" spinCount="100000" sqref="T11" name="Range1_3_5_7_1"/>
    <protectedRange algorithmName="SHA-512" hashValue="ON39YdpmFHfN9f47KpiRvqrKx0V9+erV1CNkpWzYhW/Qyc6aT8rEyCrvauWSYGZK2ia3o7vd3akF07acHAFpOA==" saltValue="yVW9XmDwTqEnmpSGai0KYg==" spinCount="100000" sqref="D12" name="Range1_1_23"/>
    <protectedRange algorithmName="SHA-512" hashValue="ON39YdpmFHfN9f47KpiRvqrKx0V9+erV1CNkpWzYhW/Qyc6aT8rEyCrvauWSYGZK2ia3o7vd3akF07acHAFpOA==" saltValue="yVW9XmDwTqEnmpSGai0KYg==" spinCount="100000" sqref="T12" name="Range1_3_5_21"/>
  </protectedRanges>
  <hyperlinks>
    <hyperlink ref="X1" location="'OLF 2025'!A1" display="Return to Rankings" xr:uid="{BD324B9A-27F0-4329-A697-D208B16DC62D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4F6C-8CA0-402F-BF5A-5BB0DE4D852C}">
  <dimension ref="A1:X13"/>
  <sheetViews>
    <sheetView workbookViewId="0">
      <selection activeCell="Q14" sqref="Q14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22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28</v>
      </c>
      <c r="C2" s="3">
        <v>45697</v>
      </c>
      <c r="D2" s="4" t="s">
        <v>38</v>
      </c>
      <c r="E2" s="5">
        <v>172</v>
      </c>
      <c r="F2" s="17">
        <v>0</v>
      </c>
      <c r="G2" s="5">
        <v>173</v>
      </c>
      <c r="H2" s="17">
        <v>0</v>
      </c>
      <c r="I2" s="5">
        <v>174</v>
      </c>
      <c r="J2" s="17">
        <v>0</v>
      </c>
      <c r="K2" s="5">
        <v>180</v>
      </c>
      <c r="L2" s="17">
        <v>0</v>
      </c>
      <c r="M2" s="5"/>
      <c r="N2" s="17"/>
      <c r="O2" s="5"/>
      <c r="P2" s="17"/>
      <c r="Q2" s="6">
        <v>4</v>
      </c>
      <c r="R2" s="6">
        <v>699</v>
      </c>
      <c r="S2" s="7">
        <v>174.75</v>
      </c>
      <c r="T2" s="18">
        <v>0</v>
      </c>
      <c r="U2" s="8">
        <v>6</v>
      </c>
      <c r="V2" s="9">
        <v>180.75</v>
      </c>
    </row>
    <row r="3" spans="1:24" x14ac:dyDescent="0.25">
      <c r="A3" s="1" t="s">
        <v>21</v>
      </c>
      <c r="B3" s="35" t="s">
        <v>28</v>
      </c>
      <c r="C3" s="36">
        <v>45725</v>
      </c>
      <c r="D3" s="37" t="s">
        <v>38</v>
      </c>
      <c r="E3" s="38">
        <v>170</v>
      </c>
      <c r="F3" s="39">
        <v>1</v>
      </c>
      <c r="G3" s="38">
        <v>178</v>
      </c>
      <c r="H3" s="39">
        <v>1</v>
      </c>
      <c r="I3" s="38">
        <v>180</v>
      </c>
      <c r="J3" s="39">
        <v>1</v>
      </c>
      <c r="K3" s="38">
        <v>181</v>
      </c>
      <c r="L3" s="39">
        <v>2</v>
      </c>
      <c r="M3" s="38"/>
      <c r="N3" s="39"/>
      <c r="O3" s="38"/>
      <c r="P3" s="39"/>
      <c r="Q3" s="40">
        <v>4</v>
      </c>
      <c r="R3" s="40">
        <v>709</v>
      </c>
      <c r="S3" s="41">
        <v>177.25</v>
      </c>
      <c r="T3" s="18">
        <v>5</v>
      </c>
      <c r="U3" s="42">
        <v>9</v>
      </c>
      <c r="V3" s="43">
        <v>186.25</v>
      </c>
    </row>
    <row r="4" spans="1:24" x14ac:dyDescent="0.25">
      <c r="A4" s="1" t="s">
        <v>21</v>
      </c>
      <c r="B4" s="2" t="s">
        <v>28</v>
      </c>
      <c r="C4" s="3">
        <v>45802</v>
      </c>
      <c r="D4" s="4" t="s">
        <v>38</v>
      </c>
      <c r="E4" s="5">
        <v>181</v>
      </c>
      <c r="F4" s="17">
        <v>1</v>
      </c>
      <c r="G4" s="5">
        <v>181</v>
      </c>
      <c r="H4" s="17">
        <v>1</v>
      </c>
      <c r="I4" s="5">
        <v>184</v>
      </c>
      <c r="J4" s="17">
        <v>1</v>
      </c>
      <c r="K4" s="5">
        <v>176</v>
      </c>
      <c r="L4" s="17">
        <v>0</v>
      </c>
      <c r="M4" s="5">
        <v>189</v>
      </c>
      <c r="N4" s="17">
        <v>0</v>
      </c>
      <c r="O4" s="5">
        <v>182</v>
      </c>
      <c r="P4" s="17">
        <v>2</v>
      </c>
      <c r="Q4" s="6">
        <v>6</v>
      </c>
      <c r="R4" s="6">
        <v>1093</v>
      </c>
      <c r="S4" s="7">
        <v>182.16666666666666</v>
      </c>
      <c r="T4" s="18">
        <v>5</v>
      </c>
      <c r="U4" s="8">
        <v>8</v>
      </c>
      <c r="V4" s="9">
        <v>190.16666666666666</v>
      </c>
    </row>
    <row r="5" spans="1:24" x14ac:dyDescent="0.25">
      <c r="A5" s="1" t="s">
        <v>21</v>
      </c>
      <c r="B5" s="2" t="s">
        <v>28</v>
      </c>
      <c r="C5" s="3">
        <v>45816</v>
      </c>
      <c r="D5" s="4" t="s">
        <v>38</v>
      </c>
      <c r="E5" s="5">
        <v>191</v>
      </c>
      <c r="F5" s="17">
        <v>3</v>
      </c>
      <c r="G5" s="5">
        <v>188</v>
      </c>
      <c r="H5" s="17">
        <v>3</v>
      </c>
      <c r="I5" s="5">
        <v>186</v>
      </c>
      <c r="J5" s="17">
        <v>1</v>
      </c>
      <c r="K5" s="5">
        <v>182</v>
      </c>
      <c r="L5" s="17">
        <v>2</v>
      </c>
      <c r="M5" s="5"/>
      <c r="N5" s="17"/>
      <c r="O5" s="5"/>
      <c r="P5" s="17"/>
      <c r="Q5" s="6">
        <v>4</v>
      </c>
      <c r="R5" s="6">
        <v>747</v>
      </c>
      <c r="S5" s="7">
        <v>186.75</v>
      </c>
      <c r="T5" s="18">
        <v>9</v>
      </c>
      <c r="U5" s="8">
        <v>9</v>
      </c>
      <c r="V5" s="9">
        <v>195.75</v>
      </c>
    </row>
    <row r="6" spans="1:24" ht="15" customHeight="1" x14ac:dyDescent="0.25">
      <c r="A6" s="1" t="s">
        <v>21</v>
      </c>
      <c r="B6" s="2" t="s">
        <v>28</v>
      </c>
      <c r="C6" s="3">
        <v>45822</v>
      </c>
      <c r="D6" s="4" t="s">
        <v>36</v>
      </c>
      <c r="E6" s="5">
        <v>179</v>
      </c>
      <c r="F6" s="17">
        <v>0</v>
      </c>
      <c r="G6" s="32">
        <v>176</v>
      </c>
      <c r="H6" s="17">
        <v>0</v>
      </c>
      <c r="I6" s="5">
        <v>178</v>
      </c>
      <c r="J6" s="17">
        <v>0</v>
      </c>
      <c r="K6" s="5">
        <v>179</v>
      </c>
      <c r="L6" s="17">
        <v>1</v>
      </c>
      <c r="M6" s="5"/>
      <c r="N6" s="17"/>
      <c r="O6" s="5"/>
      <c r="P6" s="17"/>
      <c r="Q6" s="6">
        <v>4</v>
      </c>
      <c r="R6" s="6">
        <v>712</v>
      </c>
      <c r="S6" s="7">
        <v>178</v>
      </c>
      <c r="T6" s="34">
        <v>1</v>
      </c>
      <c r="U6" s="8">
        <v>4</v>
      </c>
      <c r="V6" s="9">
        <v>182</v>
      </c>
    </row>
    <row r="7" spans="1:24" x14ac:dyDescent="0.25">
      <c r="A7" s="1" t="s">
        <v>21</v>
      </c>
      <c r="B7" s="2" t="s">
        <v>28</v>
      </c>
      <c r="C7" s="3">
        <v>45832</v>
      </c>
      <c r="D7" s="4" t="s">
        <v>38</v>
      </c>
      <c r="E7" s="5">
        <v>187</v>
      </c>
      <c r="F7" s="17">
        <v>0</v>
      </c>
      <c r="G7" s="5">
        <v>179</v>
      </c>
      <c r="H7" s="17">
        <v>0</v>
      </c>
      <c r="I7" s="5">
        <v>189</v>
      </c>
      <c r="J7" s="17">
        <v>2</v>
      </c>
      <c r="K7" s="56">
        <v>195</v>
      </c>
      <c r="L7" s="17">
        <v>2</v>
      </c>
      <c r="M7" s="5"/>
      <c r="N7" s="17"/>
      <c r="O7" s="5"/>
      <c r="P7" s="17"/>
      <c r="Q7" s="6">
        <v>4</v>
      </c>
      <c r="R7" s="6">
        <v>750</v>
      </c>
      <c r="S7" s="7">
        <v>187.5</v>
      </c>
      <c r="T7" s="18">
        <v>4</v>
      </c>
      <c r="U7" s="8">
        <v>13</v>
      </c>
      <c r="V7" s="9">
        <v>200.5</v>
      </c>
    </row>
    <row r="8" spans="1:24" x14ac:dyDescent="0.25">
      <c r="A8" s="1" t="s">
        <v>21</v>
      </c>
      <c r="B8" s="2" t="s">
        <v>28</v>
      </c>
      <c r="C8" s="3">
        <v>45851</v>
      </c>
      <c r="D8" s="4" t="s">
        <v>38</v>
      </c>
      <c r="E8" s="5">
        <v>185</v>
      </c>
      <c r="F8" s="17">
        <v>0</v>
      </c>
      <c r="G8" s="5">
        <v>182</v>
      </c>
      <c r="H8" s="17">
        <v>2</v>
      </c>
      <c r="I8" s="5">
        <v>185</v>
      </c>
      <c r="J8" s="17">
        <v>1</v>
      </c>
      <c r="K8" s="5">
        <v>188</v>
      </c>
      <c r="L8" s="17">
        <v>1</v>
      </c>
      <c r="M8" s="5"/>
      <c r="N8" s="17"/>
      <c r="O8" s="5"/>
      <c r="P8" s="17"/>
      <c r="Q8" s="6">
        <v>4</v>
      </c>
      <c r="R8" s="6">
        <v>740</v>
      </c>
      <c r="S8" s="7">
        <v>185</v>
      </c>
      <c r="T8" s="18">
        <v>4</v>
      </c>
      <c r="U8" s="8">
        <v>7</v>
      </c>
      <c r="V8" s="9">
        <v>192</v>
      </c>
    </row>
    <row r="9" spans="1:24" x14ac:dyDescent="0.25">
      <c r="A9" s="1" t="s">
        <v>21</v>
      </c>
      <c r="B9" s="2" t="s">
        <v>28</v>
      </c>
      <c r="C9" s="3">
        <v>45867</v>
      </c>
      <c r="D9" s="4" t="s">
        <v>38</v>
      </c>
      <c r="E9" s="5">
        <v>185</v>
      </c>
      <c r="F9" s="17">
        <v>2</v>
      </c>
      <c r="G9" s="5">
        <v>189</v>
      </c>
      <c r="H9" s="17">
        <v>2</v>
      </c>
      <c r="I9" s="5">
        <v>189</v>
      </c>
      <c r="J9" s="17">
        <v>1</v>
      </c>
      <c r="K9" s="5">
        <v>180</v>
      </c>
      <c r="L9" s="17">
        <v>1</v>
      </c>
      <c r="M9" s="5"/>
      <c r="N9" s="17"/>
      <c r="O9" s="5"/>
      <c r="P9" s="17"/>
      <c r="Q9" s="6">
        <v>4</v>
      </c>
      <c r="R9" s="6">
        <v>743</v>
      </c>
      <c r="S9" s="7">
        <v>185.75</v>
      </c>
      <c r="T9" s="18">
        <v>6</v>
      </c>
      <c r="U9" s="8">
        <v>6</v>
      </c>
      <c r="V9" s="9">
        <v>191.75</v>
      </c>
    </row>
    <row r="10" spans="1:24" ht="15" customHeight="1" x14ac:dyDescent="0.25">
      <c r="A10" s="1" t="s">
        <v>21</v>
      </c>
      <c r="B10" s="2" t="s">
        <v>28</v>
      </c>
      <c r="C10" s="3">
        <v>45878</v>
      </c>
      <c r="D10" s="4" t="s">
        <v>36</v>
      </c>
      <c r="E10" s="5">
        <v>179</v>
      </c>
      <c r="F10" s="17">
        <v>1</v>
      </c>
      <c r="G10" s="32">
        <v>182</v>
      </c>
      <c r="H10" s="17">
        <v>0</v>
      </c>
      <c r="I10" s="5">
        <v>173</v>
      </c>
      <c r="J10" s="17">
        <v>1</v>
      </c>
      <c r="K10" s="5">
        <v>173</v>
      </c>
      <c r="L10" s="17">
        <v>0</v>
      </c>
      <c r="M10" s="5"/>
      <c r="N10" s="17"/>
      <c r="O10" s="5"/>
      <c r="P10" s="17"/>
      <c r="Q10" s="6">
        <v>4</v>
      </c>
      <c r="R10" s="6">
        <v>707</v>
      </c>
      <c r="S10" s="7">
        <v>176.75</v>
      </c>
      <c r="T10" s="34">
        <v>2</v>
      </c>
      <c r="U10" s="8">
        <v>6</v>
      </c>
      <c r="V10" s="9">
        <v>182.75</v>
      </c>
    </row>
    <row r="11" spans="1:24" x14ac:dyDescent="0.25">
      <c r="A11" s="1" t="s">
        <v>21</v>
      </c>
      <c r="B11" s="2" t="s">
        <v>28</v>
      </c>
      <c r="C11" s="3">
        <v>45879</v>
      </c>
      <c r="D11" s="4" t="s">
        <v>38</v>
      </c>
      <c r="E11" s="5">
        <v>186</v>
      </c>
      <c r="F11" s="17">
        <v>3</v>
      </c>
      <c r="G11" s="5">
        <v>171</v>
      </c>
      <c r="H11" s="17">
        <v>1</v>
      </c>
      <c r="I11" s="5">
        <v>180.001</v>
      </c>
      <c r="J11" s="17">
        <v>1</v>
      </c>
      <c r="K11" s="5">
        <v>188</v>
      </c>
      <c r="L11" s="17">
        <v>2</v>
      </c>
      <c r="M11" s="5"/>
      <c r="N11" s="17"/>
      <c r="O11" s="5"/>
      <c r="P11" s="17"/>
      <c r="Q11" s="6">
        <v>4</v>
      </c>
      <c r="R11" s="6">
        <v>725.00099999999998</v>
      </c>
      <c r="S11" s="7">
        <v>181.25024999999999</v>
      </c>
      <c r="T11" s="18">
        <v>7</v>
      </c>
      <c r="U11" s="8">
        <v>3</v>
      </c>
      <c r="V11" s="9">
        <v>184.25024999999999</v>
      </c>
    </row>
    <row r="13" spans="1:24" x14ac:dyDescent="0.25">
      <c r="Q13" s="28">
        <f>SUM(Q2:Q12)</f>
        <v>42</v>
      </c>
      <c r="R13" s="28">
        <f>SUM(R2:R12)</f>
        <v>7625.0010000000002</v>
      </c>
      <c r="S13" s="29">
        <f>SUM(R13/Q13)</f>
        <v>181.54764285714288</v>
      </c>
      <c r="T13" s="28">
        <f>SUM(T2:T12)</f>
        <v>43</v>
      </c>
      <c r="U13" s="28">
        <f>SUM(U2:U12)</f>
        <v>71</v>
      </c>
      <c r="V13" s="30">
        <f>SUM(S13+U13)</f>
        <v>252.54764285714288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45B73841-07CC-444C-BAB5-02ED84D26B47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F354-DB25-4D2D-A2BF-4B2DFAC4FBF8}">
  <dimension ref="A1:X5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166</v>
      </c>
      <c r="C2" s="3">
        <v>45857</v>
      </c>
      <c r="D2" s="4" t="s">
        <v>63</v>
      </c>
      <c r="E2" s="32">
        <v>0</v>
      </c>
      <c r="F2" s="17">
        <v>0</v>
      </c>
      <c r="G2" s="32">
        <v>0</v>
      </c>
      <c r="H2" s="17">
        <v>0</v>
      </c>
      <c r="I2" s="5">
        <v>0</v>
      </c>
      <c r="J2" s="17">
        <v>0</v>
      </c>
      <c r="K2" s="33">
        <v>146</v>
      </c>
      <c r="L2" s="17">
        <v>0</v>
      </c>
      <c r="M2" s="33">
        <v>172</v>
      </c>
      <c r="N2" s="17">
        <v>2</v>
      </c>
      <c r="O2" s="5">
        <v>164</v>
      </c>
      <c r="P2" s="17">
        <v>0</v>
      </c>
      <c r="Q2" s="6">
        <v>6</v>
      </c>
      <c r="R2" s="6">
        <v>482</v>
      </c>
      <c r="S2" s="7">
        <v>80.333333333333329</v>
      </c>
      <c r="T2" s="34">
        <v>2</v>
      </c>
      <c r="U2" s="8">
        <v>4</v>
      </c>
      <c r="V2" s="9">
        <v>84.333333333333329</v>
      </c>
    </row>
    <row r="3" spans="1:24" x14ac:dyDescent="0.25">
      <c r="A3" s="1" t="s">
        <v>21</v>
      </c>
      <c r="B3" s="2" t="s">
        <v>171</v>
      </c>
      <c r="C3" s="3">
        <v>45864</v>
      </c>
      <c r="D3" s="4" t="s">
        <v>63</v>
      </c>
      <c r="E3" s="5">
        <v>180</v>
      </c>
      <c r="F3" s="17">
        <v>1</v>
      </c>
      <c r="G3" s="32">
        <v>179</v>
      </c>
      <c r="H3" s="17">
        <v>0</v>
      </c>
      <c r="I3" s="5">
        <v>183</v>
      </c>
      <c r="J3" s="17">
        <v>0</v>
      </c>
      <c r="K3" s="5">
        <v>183</v>
      </c>
      <c r="L3" s="17">
        <v>0</v>
      </c>
      <c r="M3" s="5"/>
      <c r="N3" s="17"/>
      <c r="O3" s="5"/>
      <c r="P3" s="17"/>
      <c r="Q3" s="6">
        <v>4</v>
      </c>
      <c r="R3" s="6">
        <v>725</v>
      </c>
      <c r="S3" s="7">
        <v>181.25</v>
      </c>
      <c r="T3" s="34">
        <v>1</v>
      </c>
      <c r="U3" s="8">
        <v>2</v>
      </c>
      <c r="V3" s="9">
        <v>183.25</v>
      </c>
    </row>
    <row r="5" spans="1:24" x14ac:dyDescent="0.25">
      <c r="Q5" s="28">
        <f>SUM(Q2:Q4)</f>
        <v>10</v>
      </c>
      <c r="R5" s="28">
        <f>SUM(R2:R4)</f>
        <v>1207</v>
      </c>
      <c r="S5" s="29">
        <f>SUM(R5/Q5)</f>
        <v>120.7</v>
      </c>
      <c r="T5" s="28">
        <f>SUM(T2:T4)</f>
        <v>3</v>
      </c>
      <c r="U5" s="28">
        <f>SUM(U2:U4)</f>
        <v>6</v>
      </c>
      <c r="V5" s="30">
        <f>SUM(S5+U5)</f>
        <v>126.7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0E7A35E1-0D0B-4828-897F-CC84253E0C16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99D895-AB8E-46B2-82D8-CFD5E7F4EEFB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3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156</v>
      </c>
      <c r="C2" s="3">
        <v>45836</v>
      </c>
      <c r="D2" s="4" t="s">
        <v>69</v>
      </c>
      <c r="E2" s="32">
        <v>181</v>
      </c>
      <c r="F2" s="17"/>
      <c r="G2" s="32">
        <v>171</v>
      </c>
      <c r="H2" s="17"/>
      <c r="I2" s="5">
        <v>181</v>
      </c>
      <c r="J2" s="17"/>
      <c r="K2" s="33">
        <v>188</v>
      </c>
      <c r="L2" s="17"/>
      <c r="M2" s="33">
        <v>191</v>
      </c>
      <c r="N2" s="17">
        <v>1</v>
      </c>
      <c r="O2" s="5">
        <v>192</v>
      </c>
      <c r="P2" s="17">
        <v>2</v>
      </c>
      <c r="Q2" s="6">
        <v>6</v>
      </c>
      <c r="R2" s="6">
        <v>1104</v>
      </c>
      <c r="S2" s="7">
        <v>184</v>
      </c>
      <c r="T2" s="34">
        <v>3</v>
      </c>
      <c r="U2" s="8">
        <v>30</v>
      </c>
      <c r="V2" s="9">
        <v>214</v>
      </c>
    </row>
    <row r="3" spans="1:24" ht="15" customHeight="1" x14ac:dyDescent="0.25">
      <c r="A3" s="1" t="s">
        <v>21</v>
      </c>
      <c r="B3" s="2" t="s">
        <v>174</v>
      </c>
      <c r="C3" s="3">
        <v>45864</v>
      </c>
      <c r="D3" s="4" t="s">
        <v>69</v>
      </c>
      <c r="E3" s="5">
        <v>171</v>
      </c>
      <c r="F3" s="17">
        <v>1</v>
      </c>
      <c r="G3" s="32">
        <v>172</v>
      </c>
      <c r="H3" s="17">
        <v>0</v>
      </c>
      <c r="I3" s="5">
        <v>183</v>
      </c>
      <c r="J3" s="17">
        <v>0</v>
      </c>
      <c r="K3" s="5">
        <v>181</v>
      </c>
      <c r="L3" s="17">
        <v>1</v>
      </c>
      <c r="M3" s="5">
        <v>191</v>
      </c>
      <c r="N3" s="17">
        <v>1</v>
      </c>
      <c r="O3" s="5">
        <v>185</v>
      </c>
      <c r="P3" s="17">
        <v>1</v>
      </c>
      <c r="Q3" s="6">
        <v>6</v>
      </c>
      <c r="R3" s="6">
        <v>1083</v>
      </c>
      <c r="S3" s="7">
        <v>180.5</v>
      </c>
      <c r="T3" s="34">
        <v>4</v>
      </c>
      <c r="U3" s="8">
        <v>8</v>
      </c>
      <c r="V3" s="9">
        <v>188.5</v>
      </c>
    </row>
    <row r="4" spans="1:24" ht="15" customHeight="1" x14ac:dyDescent="0.25">
      <c r="A4" s="1" t="s">
        <v>21</v>
      </c>
      <c r="B4" s="2" t="s">
        <v>174</v>
      </c>
      <c r="C4" s="3">
        <v>45865</v>
      </c>
      <c r="D4" s="4" t="s">
        <v>69</v>
      </c>
      <c r="E4" s="5">
        <v>178</v>
      </c>
      <c r="F4" s="17">
        <v>1</v>
      </c>
      <c r="G4" s="32">
        <v>176</v>
      </c>
      <c r="H4" s="17">
        <v>0</v>
      </c>
      <c r="I4" s="5">
        <v>176</v>
      </c>
      <c r="J4" s="17">
        <v>0</v>
      </c>
      <c r="K4" s="5">
        <v>179</v>
      </c>
      <c r="L4" s="17">
        <v>0</v>
      </c>
      <c r="M4" s="5"/>
      <c r="N4" s="17"/>
      <c r="O4" s="5"/>
      <c r="P4" s="17"/>
      <c r="Q4" s="6">
        <v>4</v>
      </c>
      <c r="R4" s="6">
        <v>709</v>
      </c>
      <c r="S4" s="7">
        <v>177.25</v>
      </c>
      <c r="T4" s="34">
        <v>1</v>
      </c>
      <c r="U4" s="8">
        <v>6</v>
      </c>
      <c r="V4" s="9">
        <v>183.25</v>
      </c>
    </row>
    <row r="6" spans="1:24" x14ac:dyDescent="0.25">
      <c r="Q6" s="28">
        <f>SUM(Q2:Q5)</f>
        <v>16</v>
      </c>
      <c r="R6" s="28">
        <f>SUM(R2:R5)</f>
        <v>2896</v>
      </c>
      <c r="S6" s="29">
        <f>SUM(R6/Q6)</f>
        <v>181</v>
      </c>
      <c r="T6" s="28">
        <f>SUM(T2:T5)</f>
        <v>8</v>
      </c>
      <c r="U6" s="28">
        <f>SUM(U2:U5)</f>
        <v>44</v>
      </c>
      <c r="V6" s="30">
        <f>SUM(S6+U6)</f>
        <v>225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8_1"/>
    <protectedRange algorithmName="SHA-512" hashValue="ON39YdpmFHfN9f47KpiRvqrKx0V9+erV1CNkpWzYhW/Qyc6aT8rEyCrvauWSYGZK2ia3o7vd3akF07acHAFpOA==" saltValue="yVW9XmDwTqEnmpSGai0KYg==" spinCount="100000" sqref="D2" name="Range1_1_7_1"/>
    <protectedRange algorithmName="SHA-512" hashValue="ON39YdpmFHfN9f47KpiRvqrKx0V9+erV1CNkpWzYhW/Qyc6aT8rEyCrvauWSYGZK2ia3o7vd3akF07acHAFpOA==" saltValue="yVW9XmDwTqEnmpSGai0KYg==" spinCount="100000" sqref="T2" name="Range1_3_5_7_1"/>
  </protectedRanges>
  <hyperlinks>
    <hyperlink ref="X1" location="'OLF 2025'!A1" display="Return to Rankings" xr:uid="{E2254FF0-93F5-447B-9462-F60B6316CBE6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FEC27-83AC-4623-884D-41CDCEE9D999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81</v>
      </c>
      <c r="C2" s="3">
        <v>45766</v>
      </c>
      <c r="D2" s="4" t="s">
        <v>87</v>
      </c>
      <c r="E2" s="32">
        <v>172</v>
      </c>
      <c r="F2" s="17">
        <v>0</v>
      </c>
      <c r="G2" s="32">
        <v>178</v>
      </c>
      <c r="H2" s="17">
        <v>2</v>
      </c>
      <c r="I2" s="5">
        <v>179</v>
      </c>
      <c r="J2" s="17">
        <v>0</v>
      </c>
      <c r="K2" s="33">
        <v>183</v>
      </c>
      <c r="L2" s="17">
        <v>1</v>
      </c>
      <c r="M2" s="33"/>
      <c r="N2" s="17"/>
      <c r="O2" s="5"/>
      <c r="P2" s="17"/>
      <c r="Q2" s="6">
        <v>4</v>
      </c>
      <c r="R2" s="6">
        <v>712</v>
      </c>
      <c r="S2" s="7">
        <v>178</v>
      </c>
      <c r="T2" s="34">
        <v>3</v>
      </c>
      <c r="U2" s="8">
        <v>5</v>
      </c>
      <c r="V2" s="9">
        <v>183</v>
      </c>
    </row>
    <row r="3" spans="1:24" x14ac:dyDescent="0.25">
      <c r="A3" s="1" t="s">
        <v>21</v>
      </c>
      <c r="B3" s="2" t="s">
        <v>81</v>
      </c>
      <c r="C3" s="3">
        <v>45794</v>
      </c>
      <c r="D3" s="4" t="s">
        <v>87</v>
      </c>
      <c r="E3" s="32">
        <v>172</v>
      </c>
      <c r="F3" s="17">
        <v>0</v>
      </c>
      <c r="G3" s="32">
        <v>177</v>
      </c>
      <c r="H3" s="17">
        <v>0</v>
      </c>
      <c r="I3" s="5">
        <v>177</v>
      </c>
      <c r="J3" s="17">
        <v>1</v>
      </c>
      <c r="K3" s="33">
        <v>167</v>
      </c>
      <c r="L3" s="17">
        <v>0</v>
      </c>
      <c r="M3" s="33"/>
      <c r="N3" s="17"/>
      <c r="O3" s="5"/>
      <c r="P3" s="17"/>
      <c r="Q3" s="6">
        <v>4</v>
      </c>
      <c r="R3" s="6">
        <v>693</v>
      </c>
      <c r="S3" s="7">
        <v>173.25</v>
      </c>
      <c r="T3" s="34">
        <v>1</v>
      </c>
      <c r="U3" s="8">
        <v>8</v>
      </c>
      <c r="V3" s="9">
        <v>181.25</v>
      </c>
    </row>
    <row r="4" spans="1:24" x14ac:dyDescent="0.25">
      <c r="A4" s="1" t="s">
        <v>21</v>
      </c>
      <c r="B4" s="2" t="s">
        <v>81</v>
      </c>
      <c r="C4" s="3">
        <v>45829</v>
      </c>
      <c r="D4" s="4" t="s">
        <v>87</v>
      </c>
      <c r="E4" s="5">
        <v>171</v>
      </c>
      <c r="F4" s="17">
        <v>1</v>
      </c>
      <c r="G4" s="32">
        <v>172</v>
      </c>
      <c r="H4" s="17">
        <v>1</v>
      </c>
      <c r="I4" s="5">
        <v>184</v>
      </c>
      <c r="J4" s="17">
        <v>1</v>
      </c>
      <c r="K4" s="5">
        <v>180</v>
      </c>
      <c r="L4" s="17">
        <v>1</v>
      </c>
      <c r="M4" s="5">
        <v>182</v>
      </c>
      <c r="N4" s="17">
        <v>0</v>
      </c>
      <c r="O4" s="5">
        <v>174</v>
      </c>
      <c r="P4" s="17">
        <v>0</v>
      </c>
      <c r="Q4" s="6">
        <v>6</v>
      </c>
      <c r="R4" s="6">
        <v>1063</v>
      </c>
      <c r="S4" s="7">
        <v>177.16666666666666</v>
      </c>
      <c r="T4" s="34">
        <v>4</v>
      </c>
      <c r="U4" s="8">
        <v>10</v>
      </c>
      <c r="V4" s="9">
        <v>187.16666666666666</v>
      </c>
    </row>
    <row r="6" spans="1:24" x14ac:dyDescent="0.25">
      <c r="Q6" s="28">
        <f>SUM(Q2:Q5)</f>
        <v>14</v>
      </c>
      <c r="R6" s="28">
        <f>SUM(R2:R5)</f>
        <v>2468</v>
      </c>
      <c r="S6" s="29">
        <f>SUM(R6/Q6)</f>
        <v>176.28571428571428</v>
      </c>
      <c r="T6" s="28">
        <f>SUM(T2:T5)</f>
        <v>8</v>
      </c>
      <c r="U6" s="28">
        <f>SUM(U2:U5)</f>
        <v>23</v>
      </c>
      <c r="V6" s="30">
        <f>SUM(S6+U6)</f>
        <v>199.28571428571428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1F55FEB-9883-4EF4-B579-641D5D8A6555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AC71-E2EC-494C-A1D1-1E0C66C10270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29</v>
      </c>
      <c r="C2" s="3">
        <v>45696</v>
      </c>
      <c r="D2" s="4" t="s">
        <v>36</v>
      </c>
      <c r="E2" s="5">
        <v>177</v>
      </c>
      <c r="F2" s="17">
        <v>0</v>
      </c>
      <c r="G2" s="5">
        <v>152</v>
      </c>
      <c r="H2" s="17">
        <v>0</v>
      </c>
      <c r="I2" s="5">
        <v>161</v>
      </c>
      <c r="J2" s="17">
        <v>1</v>
      </c>
      <c r="K2" s="5">
        <v>0</v>
      </c>
      <c r="L2" s="17">
        <v>0</v>
      </c>
      <c r="M2" s="5"/>
      <c r="N2" s="17"/>
      <c r="O2" s="5"/>
      <c r="P2" s="17"/>
      <c r="Q2" s="6">
        <v>4</v>
      </c>
      <c r="R2" s="6">
        <v>490</v>
      </c>
      <c r="S2" s="7">
        <v>122.5</v>
      </c>
      <c r="T2" s="18">
        <v>1</v>
      </c>
      <c r="U2" s="8">
        <v>2</v>
      </c>
      <c r="V2" s="9">
        <v>124.5</v>
      </c>
    </row>
    <row r="3" spans="1:24" ht="15" customHeight="1" x14ac:dyDescent="0.25">
      <c r="A3" s="1" t="s">
        <v>21</v>
      </c>
      <c r="B3" s="2" t="s">
        <v>29</v>
      </c>
      <c r="C3" s="3">
        <v>45773</v>
      </c>
      <c r="D3" s="4" t="s">
        <v>36</v>
      </c>
      <c r="E3" s="5">
        <v>179.001</v>
      </c>
      <c r="F3" s="17">
        <v>4</v>
      </c>
      <c r="G3" s="32">
        <v>175</v>
      </c>
      <c r="H3" s="17">
        <v>1</v>
      </c>
      <c r="I3" s="5">
        <v>170</v>
      </c>
      <c r="J3" s="17">
        <v>1</v>
      </c>
      <c r="K3" s="5">
        <v>166</v>
      </c>
      <c r="L3" s="17">
        <v>2</v>
      </c>
      <c r="M3" s="5"/>
      <c r="N3" s="17"/>
      <c r="O3" s="5"/>
      <c r="P3" s="17"/>
      <c r="Q3" s="6">
        <v>4</v>
      </c>
      <c r="R3" s="6">
        <v>690.00099999999998</v>
      </c>
      <c r="S3" s="7">
        <v>172.50024999999999</v>
      </c>
      <c r="T3" s="34">
        <v>8</v>
      </c>
      <c r="U3" s="8">
        <v>2</v>
      </c>
      <c r="V3" s="9">
        <v>174.50024999999999</v>
      </c>
    </row>
    <row r="4" spans="1:24" ht="15" customHeight="1" x14ac:dyDescent="0.25">
      <c r="A4" s="1" t="s">
        <v>21</v>
      </c>
      <c r="B4" s="2" t="s">
        <v>29</v>
      </c>
      <c r="C4" s="3">
        <v>45783</v>
      </c>
      <c r="D4" s="4" t="s">
        <v>36</v>
      </c>
      <c r="E4" s="5">
        <v>180</v>
      </c>
      <c r="F4" s="17">
        <v>1</v>
      </c>
      <c r="G4" s="32">
        <v>183</v>
      </c>
      <c r="H4" s="17">
        <v>1</v>
      </c>
      <c r="I4" s="5">
        <v>175</v>
      </c>
      <c r="J4" s="17">
        <v>1</v>
      </c>
      <c r="K4" s="5">
        <v>169</v>
      </c>
      <c r="L4" s="17">
        <v>0</v>
      </c>
      <c r="M4" s="5"/>
      <c r="N4" s="17"/>
      <c r="O4" s="5"/>
      <c r="P4" s="17"/>
      <c r="Q4" s="6">
        <v>4</v>
      </c>
      <c r="R4" s="6">
        <v>707</v>
      </c>
      <c r="S4" s="7">
        <v>176.75</v>
      </c>
      <c r="T4" s="34">
        <v>3</v>
      </c>
      <c r="U4" s="8">
        <v>8</v>
      </c>
      <c r="V4" s="9">
        <v>184.75</v>
      </c>
    </row>
    <row r="5" spans="1:24" ht="15" customHeight="1" x14ac:dyDescent="0.25">
      <c r="A5" s="1" t="s">
        <v>21</v>
      </c>
      <c r="B5" s="2" t="s">
        <v>29</v>
      </c>
      <c r="C5" s="3">
        <v>45787</v>
      </c>
      <c r="D5" s="4" t="s">
        <v>36</v>
      </c>
      <c r="E5" s="5">
        <v>172</v>
      </c>
      <c r="F5" s="17">
        <v>1</v>
      </c>
      <c r="G5" s="32">
        <v>180</v>
      </c>
      <c r="H5" s="17">
        <v>0</v>
      </c>
      <c r="I5" s="5">
        <v>171</v>
      </c>
      <c r="J5" s="17">
        <v>0</v>
      </c>
      <c r="K5" s="5">
        <v>168</v>
      </c>
      <c r="L5" s="17">
        <v>1</v>
      </c>
      <c r="M5" s="5"/>
      <c r="N5" s="17"/>
      <c r="O5" s="5"/>
      <c r="P5" s="17"/>
      <c r="Q5" s="6">
        <v>4</v>
      </c>
      <c r="R5" s="6">
        <v>691</v>
      </c>
      <c r="S5" s="7">
        <v>172.75</v>
      </c>
      <c r="T5" s="34">
        <v>2</v>
      </c>
      <c r="U5" s="8">
        <v>2</v>
      </c>
      <c r="V5" s="9">
        <v>174.75</v>
      </c>
    </row>
    <row r="7" spans="1:24" x14ac:dyDescent="0.25">
      <c r="Q7" s="28">
        <f>SUM(Q2:Q6)</f>
        <v>16</v>
      </c>
      <c r="R7" s="28">
        <f>SUM(R2:R6)</f>
        <v>2578.0010000000002</v>
      </c>
      <c r="S7" s="29">
        <f>SUM(R7/Q7)</f>
        <v>161.12506250000001</v>
      </c>
      <c r="T7" s="28">
        <f>SUM(T2:T6)</f>
        <v>14</v>
      </c>
      <c r="U7" s="28">
        <f>SUM(U2:U6)</f>
        <v>14</v>
      </c>
      <c r="V7" s="30">
        <f>SUM(S7+U7)</f>
        <v>175.12506250000001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73119AE-8CD2-441E-B1CE-0D342DCA2C2A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26E3E-A58A-41C7-AD0A-70F625B8F9D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116</v>
      </c>
      <c r="C2" s="3">
        <v>45794</v>
      </c>
      <c r="D2" s="4" t="s">
        <v>87</v>
      </c>
      <c r="E2" s="5">
        <v>166</v>
      </c>
      <c r="F2" s="17">
        <v>0</v>
      </c>
      <c r="G2" s="32">
        <v>174</v>
      </c>
      <c r="H2" s="17">
        <v>0</v>
      </c>
      <c r="I2" s="5">
        <v>179</v>
      </c>
      <c r="J2" s="17">
        <v>0</v>
      </c>
      <c r="K2" s="5">
        <v>177</v>
      </c>
      <c r="L2" s="17">
        <v>0</v>
      </c>
      <c r="M2" s="5"/>
      <c r="N2" s="17"/>
      <c r="O2" s="5"/>
      <c r="P2" s="17"/>
      <c r="Q2" s="6">
        <v>4</v>
      </c>
      <c r="R2" s="6">
        <v>696</v>
      </c>
      <c r="S2" s="7">
        <v>174</v>
      </c>
      <c r="T2" s="34">
        <v>0</v>
      </c>
      <c r="U2" s="8">
        <v>9</v>
      </c>
      <c r="V2" s="9">
        <v>183</v>
      </c>
    </row>
    <row r="4" spans="1:24" x14ac:dyDescent="0.25">
      <c r="Q4" s="28">
        <f>SUM(Q2:Q3)</f>
        <v>4</v>
      </c>
      <c r="R4" s="28">
        <f>SUM(R2:R3)</f>
        <v>696</v>
      </c>
      <c r="S4" s="29">
        <f>SUM(R4/Q4)</f>
        <v>174</v>
      </c>
      <c r="T4" s="28">
        <f>SUM(T2:T3)</f>
        <v>0</v>
      </c>
      <c r="U4" s="28">
        <f>SUM(U2:U3)</f>
        <v>9</v>
      </c>
      <c r="V4" s="30">
        <f>SUM(S4+U4)</f>
        <v>183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4FF96F31-D828-4368-90EA-F3F61BA734AC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E6F2D-20AA-4DCA-B43C-3D59E3671E2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149</v>
      </c>
      <c r="C2" s="3">
        <v>45836</v>
      </c>
      <c r="D2" s="4" t="s">
        <v>96</v>
      </c>
      <c r="E2" s="32">
        <v>180</v>
      </c>
      <c r="F2" s="17">
        <v>0</v>
      </c>
      <c r="G2" s="32">
        <v>179</v>
      </c>
      <c r="H2" s="17">
        <v>0</v>
      </c>
      <c r="I2" s="5">
        <v>179</v>
      </c>
      <c r="J2" s="17">
        <v>0</v>
      </c>
      <c r="K2" s="32">
        <v>179</v>
      </c>
      <c r="L2" s="17">
        <v>0</v>
      </c>
      <c r="M2" s="33"/>
      <c r="N2" s="17"/>
      <c r="O2" s="5"/>
      <c r="P2" s="17"/>
      <c r="Q2" s="6">
        <v>4</v>
      </c>
      <c r="R2" s="6">
        <v>717</v>
      </c>
      <c r="S2" s="7">
        <v>179.25</v>
      </c>
      <c r="T2" s="34">
        <v>0</v>
      </c>
      <c r="U2" s="8">
        <v>2</v>
      </c>
      <c r="V2" s="9">
        <v>181.25</v>
      </c>
    </row>
    <row r="4" spans="1:24" x14ac:dyDescent="0.25">
      <c r="Q4" s="28">
        <f>SUM(Q2:Q3)</f>
        <v>4</v>
      </c>
      <c r="R4" s="28">
        <f>SUM(R2:R3)</f>
        <v>717</v>
      </c>
      <c r="S4" s="29">
        <f>SUM(R4/Q4)</f>
        <v>179.25</v>
      </c>
      <c r="T4" s="28">
        <f>SUM(T2:T3)</f>
        <v>0</v>
      </c>
      <c r="U4" s="28">
        <f>SUM(U2:U3)</f>
        <v>2</v>
      </c>
      <c r="V4" s="30">
        <f>SUM(S4+U4)</f>
        <v>181.25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B6D68EF-D255-4A84-B579-758813CA1634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59153-5B8D-4F0C-AD1F-BC361D1EE64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125</v>
      </c>
      <c r="C2" s="3">
        <v>45805</v>
      </c>
      <c r="D2" s="4" t="s">
        <v>95</v>
      </c>
      <c r="E2" s="5">
        <v>184</v>
      </c>
      <c r="F2" s="17">
        <v>0</v>
      </c>
      <c r="G2" s="32">
        <v>183</v>
      </c>
      <c r="H2" s="17">
        <v>2</v>
      </c>
      <c r="I2" s="5">
        <v>183</v>
      </c>
      <c r="J2" s="17">
        <v>0</v>
      </c>
      <c r="K2" s="5">
        <v>187</v>
      </c>
      <c r="L2" s="17">
        <v>1</v>
      </c>
      <c r="M2" s="5"/>
      <c r="N2" s="17"/>
      <c r="O2" s="5"/>
      <c r="P2" s="17"/>
      <c r="Q2" s="6">
        <v>4</v>
      </c>
      <c r="R2" s="6">
        <v>737</v>
      </c>
      <c r="S2" s="7">
        <v>184.25</v>
      </c>
      <c r="T2" s="34">
        <v>3</v>
      </c>
      <c r="U2" s="8">
        <v>3</v>
      </c>
      <c r="V2" s="9">
        <v>187.25</v>
      </c>
    </row>
    <row r="4" spans="1:24" x14ac:dyDescent="0.25">
      <c r="Q4" s="28">
        <f>SUM(Q2:Q3)</f>
        <v>4</v>
      </c>
      <c r="R4" s="28">
        <f>SUM(R2:R3)</f>
        <v>737</v>
      </c>
      <c r="S4" s="29">
        <f>SUM(R4/Q4)</f>
        <v>184.25</v>
      </c>
      <c r="T4" s="28">
        <f>SUM(T2:T3)</f>
        <v>3</v>
      </c>
      <c r="U4" s="28">
        <f>SUM(U2:U3)</f>
        <v>3</v>
      </c>
      <c r="V4" s="30">
        <f>SUM(S4+U4)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D47B85DC-458B-481B-8D4E-7B8582044263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1A269-2BCA-4453-8F88-3CE95658B2D9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112</v>
      </c>
      <c r="C2" s="3">
        <v>45783</v>
      </c>
      <c r="D2" s="4" t="s">
        <v>114</v>
      </c>
      <c r="E2" s="32">
        <v>180</v>
      </c>
      <c r="F2" s="17">
        <v>0</v>
      </c>
      <c r="G2" s="32">
        <v>180</v>
      </c>
      <c r="H2" s="17">
        <v>0</v>
      </c>
      <c r="I2" s="5">
        <v>182</v>
      </c>
      <c r="J2" s="17">
        <v>1</v>
      </c>
      <c r="K2" s="33"/>
      <c r="L2" s="17"/>
      <c r="M2" s="33"/>
      <c r="N2" s="17"/>
      <c r="O2" s="5"/>
      <c r="P2" s="17"/>
      <c r="Q2" s="6">
        <v>3</v>
      </c>
      <c r="R2" s="6">
        <v>542</v>
      </c>
      <c r="S2" s="7">
        <v>180.66666666666666</v>
      </c>
      <c r="T2" s="34">
        <v>1</v>
      </c>
      <c r="U2" s="8">
        <v>3</v>
      </c>
      <c r="V2" s="9">
        <v>183.66666666666666</v>
      </c>
    </row>
    <row r="3" spans="1:24" x14ac:dyDescent="0.25">
      <c r="A3" s="1" t="s">
        <v>21</v>
      </c>
      <c r="B3" s="2" t="s">
        <v>112</v>
      </c>
      <c r="C3" s="3">
        <v>45874</v>
      </c>
      <c r="D3" s="4" t="s">
        <v>126</v>
      </c>
      <c r="E3" s="5">
        <v>187</v>
      </c>
      <c r="F3" s="17">
        <v>1</v>
      </c>
      <c r="G3" s="32">
        <v>185</v>
      </c>
      <c r="H3" s="17">
        <v>1</v>
      </c>
      <c r="I3" s="5">
        <v>150</v>
      </c>
      <c r="J3" s="17">
        <v>1</v>
      </c>
      <c r="K3" s="5"/>
      <c r="L3" s="17"/>
      <c r="M3" s="5"/>
      <c r="N3" s="17"/>
      <c r="O3" s="5"/>
      <c r="P3" s="17"/>
      <c r="Q3" s="6">
        <v>3</v>
      </c>
      <c r="R3" s="6">
        <v>522</v>
      </c>
      <c r="S3" s="7">
        <v>174</v>
      </c>
      <c r="T3" s="34">
        <v>3</v>
      </c>
      <c r="U3" s="8">
        <v>2</v>
      </c>
      <c r="V3" s="9">
        <v>176</v>
      </c>
    </row>
    <row r="5" spans="1:24" x14ac:dyDescent="0.25">
      <c r="Q5" s="28">
        <f>SUM(Q2:Q4)</f>
        <v>6</v>
      </c>
      <c r="R5" s="28">
        <f>SUM(R2:R4)</f>
        <v>1064</v>
      </c>
      <c r="S5" s="29">
        <f>SUM(R5/Q5)</f>
        <v>177.33333333333334</v>
      </c>
      <c r="T5" s="28">
        <f>SUM(T2:T4)</f>
        <v>4</v>
      </c>
      <c r="U5" s="28">
        <f>SUM(U2:U4)</f>
        <v>5</v>
      </c>
      <c r="V5" s="30">
        <f>SUM(S5+U5)</f>
        <v>182.33333333333334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7D43859-4E2F-459F-87F6-D3B67D506267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1BC4-BCBC-4DAA-A455-4DF7AFF2194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101</v>
      </c>
      <c r="C2" s="3">
        <v>45776</v>
      </c>
      <c r="D2" s="4" t="s">
        <v>38</v>
      </c>
      <c r="E2" s="5">
        <v>171</v>
      </c>
      <c r="F2" s="17">
        <v>1</v>
      </c>
      <c r="G2" s="5">
        <v>181</v>
      </c>
      <c r="H2" s="17">
        <v>1</v>
      </c>
      <c r="I2" s="5">
        <v>180</v>
      </c>
      <c r="J2" s="17">
        <v>1</v>
      </c>
      <c r="K2" s="5">
        <v>179</v>
      </c>
      <c r="L2" s="17">
        <v>0</v>
      </c>
      <c r="M2" s="5"/>
      <c r="N2" s="17"/>
      <c r="O2" s="5"/>
      <c r="P2" s="17"/>
      <c r="Q2" s="6">
        <v>4</v>
      </c>
      <c r="R2" s="6">
        <v>711</v>
      </c>
      <c r="S2" s="7">
        <v>177.75</v>
      </c>
      <c r="T2" s="18">
        <v>3</v>
      </c>
      <c r="U2" s="8">
        <v>11</v>
      </c>
      <c r="V2" s="9">
        <v>188.75</v>
      </c>
    </row>
    <row r="3" spans="1:24" x14ac:dyDescent="0.25">
      <c r="A3" s="1" t="s">
        <v>21</v>
      </c>
      <c r="B3" s="2" t="s">
        <v>101</v>
      </c>
      <c r="C3" s="3">
        <v>45832</v>
      </c>
      <c r="D3" s="4" t="s">
        <v>38</v>
      </c>
      <c r="E3" s="5">
        <v>179</v>
      </c>
      <c r="F3" s="17">
        <v>1</v>
      </c>
      <c r="G3" s="5">
        <v>168</v>
      </c>
      <c r="H3" s="17">
        <v>0</v>
      </c>
      <c r="I3" s="5">
        <v>179</v>
      </c>
      <c r="J3" s="17">
        <v>0</v>
      </c>
      <c r="K3" s="5">
        <v>187</v>
      </c>
      <c r="L3" s="17">
        <v>1</v>
      </c>
      <c r="M3" s="5"/>
      <c r="N3" s="17"/>
      <c r="O3" s="5"/>
      <c r="P3" s="17"/>
      <c r="Q3" s="6">
        <v>4</v>
      </c>
      <c r="R3" s="6">
        <v>713</v>
      </c>
      <c r="S3" s="7">
        <v>178.25</v>
      </c>
      <c r="T3" s="18">
        <v>2</v>
      </c>
      <c r="U3" s="8">
        <v>4</v>
      </c>
      <c r="V3" s="9">
        <v>182.25</v>
      </c>
    </row>
    <row r="5" spans="1:24" x14ac:dyDescent="0.25">
      <c r="Q5" s="28">
        <f>SUM(Q2:Q4)</f>
        <v>8</v>
      </c>
      <c r="R5" s="28">
        <f>SUM(R2:R4)</f>
        <v>1424</v>
      </c>
      <c r="S5" s="29">
        <f>SUM(R5/Q5)</f>
        <v>178</v>
      </c>
      <c r="T5" s="28">
        <f>SUM(T2:T4)</f>
        <v>5</v>
      </c>
      <c r="U5" s="28">
        <f>SUM(U2:U4)</f>
        <v>15</v>
      </c>
      <c r="V5" s="30">
        <f>SUM(S5+U5)</f>
        <v>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B0A6E65-B738-4090-B87E-A3141D7D24C0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9123F-A49C-42BF-B702-D47B8FC977FC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131</v>
      </c>
      <c r="C2" s="3">
        <v>45809</v>
      </c>
      <c r="D2" s="4" t="s">
        <v>106</v>
      </c>
      <c r="E2" s="5">
        <v>165</v>
      </c>
      <c r="F2" s="17">
        <v>0</v>
      </c>
      <c r="G2" s="32">
        <v>178</v>
      </c>
      <c r="H2" s="17">
        <v>0</v>
      </c>
      <c r="I2" s="5">
        <v>180</v>
      </c>
      <c r="J2" s="17">
        <v>2</v>
      </c>
      <c r="K2" s="5">
        <v>179</v>
      </c>
      <c r="L2" s="17">
        <v>1</v>
      </c>
      <c r="M2" s="5"/>
      <c r="N2" s="17"/>
      <c r="O2" s="5"/>
      <c r="P2" s="17"/>
      <c r="Q2" s="6">
        <v>4</v>
      </c>
      <c r="R2" s="6">
        <v>702</v>
      </c>
      <c r="S2" s="7">
        <v>175.5</v>
      </c>
      <c r="T2" s="34">
        <v>3</v>
      </c>
      <c r="U2" s="8">
        <v>2</v>
      </c>
      <c r="V2" s="9">
        <v>177.5</v>
      </c>
    </row>
    <row r="3" spans="1:24" x14ac:dyDescent="0.25">
      <c r="A3" s="1" t="s">
        <v>21</v>
      </c>
      <c r="B3" s="2" t="s">
        <v>131</v>
      </c>
      <c r="C3" s="3">
        <v>45837</v>
      </c>
      <c r="D3" s="4" t="s">
        <v>106</v>
      </c>
      <c r="E3" s="32">
        <v>168</v>
      </c>
      <c r="F3" s="17">
        <v>0</v>
      </c>
      <c r="G3" s="32">
        <v>172</v>
      </c>
      <c r="H3" s="17">
        <v>0</v>
      </c>
      <c r="I3" s="5">
        <v>166</v>
      </c>
      <c r="J3" s="17">
        <v>0</v>
      </c>
      <c r="K3" s="33">
        <v>174</v>
      </c>
      <c r="L3" s="17">
        <v>0</v>
      </c>
      <c r="M3" s="33"/>
      <c r="N3" s="17"/>
      <c r="O3" s="5"/>
      <c r="P3" s="17"/>
      <c r="Q3" s="6">
        <v>4</v>
      </c>
      <c r="R3" s="6">
        <v>680</v>
      </c>
      <c r="S3" s="7">
        <v>170</v>
      </c>
      <c r="T3" s="34">
        <v>0</v>
      </c>
      <c r="U3" s="8">
        <v>2</v>
      </c>
      <c r="V3" s="9">
        <v>172</v>
      </c>
    </row>
    <row r="5" spans="1:24" x14ac:dyDescent="0.25">
      <c r="Q5" s="28">
        <f>SUM(Q2:Q4)</f>
        <v>8</v>
      </c>
      <c r="R5" s="28">
        <f>SUM(R2:R4)</f>
        <v>1382</v>
      </c>
      <c r="S5" s="29">
        <f>SUM(R5/Q5)</f>
        <v>172.75</v>
      </c>
      <c r="T5" s="28">
        <f>SUM(T2:T4)</f>
        <v>3</v>
      </c>
      <c r="U5" s="28">
        <f>SUM(U2:U4)</f>
        <v>4</v>
      </c>
      <c r="V5" s="30">
        <f>SUM(S5+U5)</f>
        <v>176.75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8_1"/>
    <protectedRange algorithmName="SHA-512" hashValue="ON39YdpmFHfN9f47KpiRvqrKx0V9+erV1CNkpWzYhW/Qyc6aT8rEyCrvauWSYGZK2ia3o7vd3akF07acHAFpOA==" saltValue="yVW9XmDwTqEnmpSGai0KYg==" spinCount="100000" sqref="D3" name="Range1_1_7_1"/>
    <protectedRange algorithmName="SHA-512" hashValue="ON39YdpmFHfN9f47KpiRvqrKx0V9+erV1CNkpWzYhW/Qyc6aT8rEyCrvauWSYGZK2ia3o7vd3akF07acHAFpOA==" saltValue="yVW9XmDwTqEnmpSGai0KYg==" spinCount="100000" sqref="T3" name="Range1_3_5_7_1"/>
  </protectedRanges>
  <hyperlinks>
    <hyperlink ref="X1" location="'OLF 2025'!A1" display="Return to Rankings" xr:uid="{46FFD6CA-1444-42C8-8767-271E2A5DA69E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FDAD6-4788-4083-8B6A-B1DB4096B9DE}">
  <dimension ref="A1:X13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70</v>
      </c>
      <c r="C2" s="3">
        <v>45744</v>
      </c>
      <c r="D2" s="4" t="s">
        <v>17</v>
      </c>
      <c r="E2" s="5">
        <v>194</v>
      </c>
      <c r="F2" s="17">
        <v>3</v>
      </c>
      <c r="G2" s="32">
        <v>189</v>
      </c>
      <c r="H2" s="17">
        <v>0</v>
      </c>
      <c r="I2" s="5">
        <v>178</v>
      </c>
      <c r="J2" s="17">
        <v>0</v>
      </c>
      <c r="K2" s="5">
        <v>191</v>
      </c>
      <c r="L2" s="17">
        <v>2</v>
      </c>
      <c r="M2" s="5"/>
      <c r="N2" s="17"/>
      <c r="O2" s="5"/>
      <c r="P2" s="17"/>
      <c r="Q2" s="6">
        <v>4</v>
      </c>
      <c r="R2" s="6">
        <v>752</v>
      </c>
      <c r="S2" s="7">
        <v>188</v>
      </c>
      <c r="T2" s="34">
        <v>5</v>
      </c>
      <c r="U2" s="8">
        <v>5</v>
      </c>
      <c r="V2" s="9">
        <v>193</v>
      </c>
    </row>
    <row r="3" spans="1:24" x14ac:dyDescent="0.25">
      <c r="A3" s="1" t="s">
        <v>21</v>
      </c>
      <c r="B3" s="2" t="s">
        <v>70</v>
      </c>
      <c r="C3" s="3">
        <v>45751</v>
      </c>
      <c r="D3" s="4" t="s">
        <v>17</v>
      </c>
      <c r="E3" s="5">
        <v>190</v>
      </c>
      <c r="F3" s="17">
        <v>0</v>
      </c>
      <c r="G3" s="32">
        <v>192</v>
      </c>
      <c r="H3" s="17">
        <v>2</v>
      </c>
      <c r="I3" s="5">
        <v>187</v>
      </c>
      <c r="J3" s="17">
        <v>0</v>
      </c>
      <c r="K3" s="5">
        <v>188</v>
      </c>
      <c r="L3" s="17">
        <v>1</v>
      </c>
      <c r="M3" s="5"/>
      <c r="N3" s="17"/>
      <c r="O3" s="5"/>
      <c r="P3" s="17"/>
      <c r="Q3" s="6">
        <v>4</v>
      </c>
      <c r="R3" s="6">
        <v>757</v>
      </c>
      <c r="S3" s="7">
        <v>189.25</v>
      </c>
      <c r="T3" s="34">
        <v>3</v>
      </c>
      <c r="U3" s="8">
        <v>11</v>
      </c>
      <c r="V3" s="9">
        <v>200.25</v>
      </c>
    </row>
    <row r="4" spans="1:24" x14ac:dyDescent="0.25">
      <c r="A4" s="1" t="s">
        <v>21</v>
      </c>
      <c r="B4" s="2" t="s">
        <v>70</v>
      </c>
      <c r="C4" s="3">
        <v>45752</v>
      </c>
      <c r="D4" s="4" t="s">
        <v>73</v>
      </c>
      <c r="E4" s="5">
        <v>190</v>
      </c>
      <c r="F4" s="17">
        <v>1</v>
      </c>
      <c r="G4" s="32">
        <v>193</v>
      </c>
      <c r="H4" s="17">
        <v>3</v>
      </c>
      <c r="I4" s="5">
        <v>192</v>
      </c>
      <c r="J4" s="17">
        <v>2</v>
      </c>
      <c r="K4" s="5">
        <v>192</v>
      </c>
      <c r="L4" s="17">
        <v>4</v>
      </c>
      <c r="M4" s="5"/>
      <c r="N4" s="17"/>
      <c r="O4" s="5"/>
      <c r="P4" s="17"/>
      <c r="Q4" s="6">
        <v>4</v>
      </c>
      <c r="R4" s="6">
        <v>767</v>
      </c>
      <c r="S4" s="7">
        <v>191.75</v>
      </c>
      <c r="T4" s="34">
        <v>10</v>
      </c>
      <c r="U4" s="8">
        <v>9</v>
      </c>
      <c r="V4" s="9">
        <v>200.75</v>
      </c>
    </row>
    <row r="5" spans="1:24" x14ac:dyDescent="0.25">
      <c r="A5" s="1" t="s">
        <v>21</v>
      </c>
      <c r="B5" s="2" t="s">
        <v>70</v>
      </c>
      <c r="C5" s="3">
        <v>45779</v>
      </c>
      <c r="D5" s="4" t="s">
        <v>17</v>
      </c>
      <c r="E5" s="5">
        <v>189.001</v>
      </c>
      <c r="F5" s="17">
        <v>1</v>
      </c>
      <c r="G5" s="32">
        <v>190</v>
      </c>
      <c r="H5" s="17">
        <v>0</v>
      </c>
      <c r="I5" s="5">
        <v>191</v>
      </c>
      <c r="J5" s="17">
        <v>0</v>
      </c>
      <c r="K5" s="5">
        <v>193</v>
      </c>
      <c r="L5" s="17">
        <v>0</v>
      </c>
      <c r="M5" s="5"/>
      <c r="N5" s="17"/>
      <c r="O5" s="5"/>
      <c r="P5" s="17"/>
      <c r="Q5" s="6">
        <v>4</v>
      </c>
      <c r="R5" s="6">
        <v>763.00099999999998</v>
      </c>
      <c r="S5" s="7">
        <v>190.75024999999999</v>
      </c>
      <c r="T5" s="34">
        <v>1</v>
      </c>
      <c r="U5" s="8">
        <v>13</v>
      </c>
      <c r="V5" s="9">
        <v>203.75024999999999</v>
      </c>
    </row>
    <row r="6" spans="1:24" x14ac:dyDescent="0.25">
      <c r="A6" s="1" t="s">
        <v>21</v>
      </c>
      <c r="B6" s="2" t="s">
        <v>70</v>
      </c>
      <c r="C6" s="3">
        <v>45780</v>
      </c>
      <c r="D6" s="4" t="s">
        <v>73</v>
      </c>
      <c r="E6" s="32">
        <v>189</v>
      </c>
      <c r="F6" s="17">
        <v>3</v>
      </c>
      <c r="G6" s="32">
        <v>190</v>
      </c>
      <c r="H6" s="17">
        <v>2</v>
      </c>
      <c r="I6" s="5">
        <v>190</v>
      </c>
      <c r="J6" s="17">
        <v>2</v>
      </c>
      <c r="K6" s="33">
        <v>192</v>
      </c>
      <c r="L6" s="17">
        <v>2</v>
      </c>
      <c r="M6" s="33"/>
      <c r="N6" s="17"/>
      <c r="O6" s="5"/>
      <c r="P6" s="17"/>
      <c r="Q6" s="6">
        <v>4</v>
      </c>
      <c r="R6" s="6">
        <v>761</v>
      </c>
      <c r="S6" s="7">
        <v>190.25</v>
      </c>
      <c r="T6" s="34">
        <v>9</v>
      </c>
      <c r="U6" s="8">
        <v>7</v>
      </c>
      <c r="V6" s="9">
        <v>197.25</v>
      </c>
    </row>
    <row r="7" spans="1:24" x14ac:dyDescent="0.25">
      <c r="A7" s="1" t="s">
        <v>21</v>
      </c>
      <c r="B7" s="2" t="s">
        <v>70</v>
      </c>
      <c r="C7" s="3">
        <v>45801</v>
      </c>
      <c r="D7" s="4" t="s">
        <v>17</v>
      </c>
      <c r="E7" s="5">
        <v>190</v>
      </c>
      <c r="F7" s="17">
        <v>0</v>
      </c>
      <c r="G7" s="32">
        <v>189</v>
      </c>
      <c r="H7" s="17">
        <v>1</v>
      </c>
      <c r="I7" s="5">
        <v>191</v>
      </c>
      <c r="J7" s="17">
        <v>1</v>
      </c>
      <c r="K7" s="5">
        <v>190</v>
      </c>
      <c r="L7" s="17">
        <v>1</v>
      </c>
      <c r="M7" s="5"/>
      <c r="N7" s="17"/>
      <c r="O7" s="5"/>
      <c r="P7" s="17"/>
      <c r="Q7" s="6">
        <v>4</v>
      </c>
      <c r="R7" s="6">
        <v>760</v>
      </c>
      <c r="S7" s="7">
        <v>190</v>
      </c>
      <c r="T7" s="34">
        <v>3</v>
      </c>
      <c r="U7" s="8">
        <v>4</v>
      </c>
      <c r="V7" s="9">
        <v>194</v>
      </c>
    </row>
    <row r="8" spans="1:24" x14ac:dyDescent="0.25">
      <c r="A8" s="1" t="s">
        <v>21</v>
      </c>
      <c r="B8" s="2" t="s">
        <v>70</v>
      </c>
      <c r="C8" s="3">
        <v>45806</v>
      </c>
      <c r="D8" s="4" t="s">
        <v>17</v>
      </c>
      <c r="E8" s="5">
        <v>189</v>
      </c>
      <c r="F8" s="17">
        <v>0</v>
      </c>
      <c r="G8" s="32">
        <v>189</v>
      </c>
      <c r="H8" s="17">
        <v>1</v>
      </c>
      <c r="I8" s="5">
        <v>189</v>
      </c>
      <c r="J8" s="17">
        <v>0</v>
      </c>
      <c r="K8" s="5">
        <v>189</v>
      </c>
      <c r="L8" s="17">
        <v>1</v>
      </c>
      <c r="M8" s="5"/>
      <c r="N8" s="17"/>
      <c r="O8" s="5"/>
      <c r="P8" s="17"/>
      <c r="Q8" s="6">
        <v>4</v>
      </c>
      <c r="R8" s="6">
        <v>756</v>
      </c>
      <c r="S8" s="7">
        <v>189</v>
      </c>
      <c r="T8" s="34">
        <v>2</v>
      </c>
      <c r="U8" s="8">
        <v>4</v>
      </c>
      <c r="V8" s="9">
        <v>193</v>
      </c>
    </row>
    <row r="9" spans="1:24" x14ac:dyDescent="0.25">
      <c r="A9" s="1" t="s">
        <v>21</v>
      </c>
      <c r="B9" s="2" t="s">
        <v>70</v>
      </c>
      <c r="C9" s="3">
        <v>45807</v>
      </c>
      <c r="D9" s="4" t="s">
        <v>17</v>
      </c>
      <c r="E9" s="5">
        <v>180</v>
      </c>
      <c r="F9" s="17">
        <v>0</v>
      </c>
      <c r="G9" s="32">
        <v>189</v>
      </c>
      <c r="H9" s="17">
        <v>2</v>
      </c>
      <c r="I9" s="5">
        <v>183</v>
      </c>
      <c r="J9" s="17">
        <v>1</v>
      </c>
      <c r="K9" s="5">
        <v>181</v>
      </c>
      <c r="L9" s="17">
        <v>0</v>
      </c>
      <c r="M9" s="5"/>
      <c r="N9" s="17"/>
      <c r="O9" s="5"/>
      <c r="P9" s="17"/>
      <c r="Q9" s="6">
        <v>4</v>
      </c>
      <c r="R9" s="6">
        <v>733</v>
      </c>
      <c r="S9" s="7">
        <v>183.25</v>
      </c>
      <c r="T9" s="34">
        <v>3</v>
      </c>
      <c r="U9" s="8">
        <v>3</v>
      </c>
      <c r="V9" s="9">
        <v>186.25</v>
      </c>
    </row>
    <row r="10" spans="1:24" x14ac:dyDescent="0.25">
      <c r="A10" s="1" t="s">
        <v>21</v>
      </c>
      <c r="B10" s="2" t="s">
        <v>70</v>
      </c>
      <c r="C10" s="3">
        <v>45808</v>
      </c>
      <c r="D10" s="4" t="s">
        <v>17</v>
      </c>
      <c r="E10" s="5">
        <v>184</v>
      </c>
      <c r="F10" s="17">
        <v>0</v>
      </c>
      <c r="G10" s="32">
        <v>190</v>
      </c>
      <c r="H10" s="17">
        <v>0</v>
      </c>
      <c r="I10" s="5">
        <v>183</v>
      </c>
      <c r="J10" s="17">
        <v>2</v>
      </c>
      <c r="K10" s="5">
        <v>171</v>
      </c>
      <c r="L10" s="17">
        <v>0</v>
      </c>
      <c r="M10" s="5">
        <v>184</v>
      </c>
      <c r="N10" s="17">
        <v>1</v>
      </c>
      <c r="O10" s="5">
        <v>183</v>
      </c>
      <c r="P10" s="17">
        <v>1</v>
      </c>
      <c r="Q10" s="6">
        <v>6</v>
      </c>
      <c r="R10" s="6">
        <v>1095</v>
      </c>
      <c r="S10" s="7">
        <v>182.5</v>
      </c>
      <c r="T10" s="34">
        <v>4</v>
      </c>
      <c r="U10" s="8">
        <v>8</v>
      </c>
      <c r="V10" s="9">
        <v>190.5</v>
      </c>
    </row>
    <row r="11" spans="1:24" x14ac:dyDescent="0.25">
      <c r="A11" s="1" t="s">
        <v>21</v>
      </c>
      <c r="B11" s="2" t="s">
        <v>70</v>
      </c>
      <c r="C11" s="3">
        <v>45863</v>
      </c>
      <c r="D11" s="4" t="s">
        <v>17</v>
      </c>
      <c r="E11" s="5">
        <v>186</v>
      </c>
      <c r="F11" s="17">
        <v>1</v>
      </c>
      <c r="G11" s="32">
        <v>190</v>
      </c>
      <c r="H11" s="17">
        <v>1</v>
      </c>
      <c r="I11" s="5">
        <v>186</v>
      </c>
      <c r="J11" s="17">
        <v>1</v>
      </c>
      <c r="K11" s="5">
        <v>189</v>
      </c>
      <c r="L11" s="17">
        <v>0</v>
      </c>
      <c r="M11" s="5"/>
      <c r="N11" s="17"/>
      <c r="O11" s="5"/>
      <c r="P11" s="17"/>
      <c r="Q11" s="6">
        <v>4</v>
      </c>
      <c r="R11" s="6">
        <v>751</v>
      </c>
      <c r="S11" s="7">
        <v>187.75</v>
      </c>
      <c r="T11" s="34">
        <v>3</v>
      </c>
      <c r="U11" s="8">
        <v>13</v>
      </c>
      <c r="V11" s="9">
        <v>200.75</v>
      </c>
    </row>
    <row r="13" spans="1:24" x14ac:dyDescent="0.25">
      <c r="Q13" s="28">
        <f>SUM(Q2:Q12)</f>
        <v>42</v>
      </c>
      <c r="R13" s="28">
        <f>SUM(R2:R12)</f>
        <v>7895.0010000000002</v>
      </c>
      <c r="S13" s="29">
        <f>SUM(R13/Q13)</f>
        <v>187.97621428571429</v>
      </c>
      <c r="T13" s="28">
        <f>SUM(T2:T12)</f>
        <v>43</v>
      </c>
      <c r="U13" s="28">
        <f>SUM(U2:U12)</f>
        <v>77</v>
      </c>
      <c r="V13" s="30">
        <f>SUM(S13+U13)</f>
        <v>264.97621428571426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9:P9 B9" name="Range1_2"/>
    <protectedRange algorithmName="SHA-512" hashValue="ON39YdpmFHfN9f47KpiRvqrKx0V9+erV1CNkpWzYhW/Qyc6aT8rEyCrvauWSYGZK2ia3o7vd3akF07acHAFpOA==" saltValue="yVW9XmDwTqEnmpSGai0KYg==" spinCount="100000" sqref="T9" name="Range1_3_5"/>
    <protectedRange algorithmName="SHA-512" hashValue="ON39YdpmFHfN9f47KpiRvqrKx0V9+erV1CNkpWzYhW/Qyc6aT8rEyCrvauWSYGZK2ia3o7vd3akF07acHAFpOA==" saltValue="yVW9XmDwTqEnmpSGai0KYg==" spinCount="100000" sqref="C10" name="Range1_11"/>
    <protectedRange algorithmName="SHA-512" hashValue="ON39YdpmFHfN9f47KpiRvqrKx0V9+erV1CNkpWzYhW/Qyc6aT8rEyCrvauWSYGZK2ia3o7vd3akF07acHAFpOA==" saltValue="yVW9XmDwTqEnmpSGai0KYg==" spinCount="100000" sqref="D10" name="Range1_1_9"/>
    <protectedRange algorithmName="SHA-512" hashValue="ON39YdpmFHfN9f47KpiRvqrKx0V9+erV1CNkpWzYhW/Qyc6aT8rEyCrvauWSYGZK2ia3o7vd3akF07acHAFpOA==" saltValue="yVW9XmDwTqEnmpSGai0KYg==" spinCount="100000" sqref="E10:P10 B10" name="Range1_21"/>
    <protectedRange algorithmName="SHA-512" hashValue="ON39YdpmFHfN9f47KpiRvqrKx0V9+erV1CNkpWzYhW/Qyc6aT8rEyCrvauWSYGZK2ia3o7vd3akF07acHAFpOA==" saltValue="yVW9XmDwTqEnmpSGai0KYg==" spinCount="100000" sqref="T10" name="Range1_3_5_18"/>
    <protectedRange algorithmName="SHA-512" hashValue="ON39YdpmFHfN9f47KpiRvqrKx0V9+erV1CNkpWzYhW/Qyc6aT8rEyCrvauWSYGZK2ia3o7vd3akF07acHAFpOA==" saltValue="yVW9XmDwTqEnmpSGai0KYg==" spinCount="100000" sqref="E11:P11 B11" name="Range1_23"/>
    <protectedRange algorithmName="SHA-512" hashValue="ON39YdpmFHfN9f47KpiRvqrKx0V9+erV1CNkpWzYhW/Qyc6aT8rEyCrvauWSYGZK2ia3o7vd3akF07acHAFpOA==" saltValue="yVW9XmDwTqEnmpSGai0KYg==" spinCount="100000" sqref="T11" name="Range1_3_5_12"/>
  </protectedRanges>
  <conditionalFormatting sqref="P9:P11">
    <cfRule type="cellIs" dxfId="1" priority="1" operator="greaterThanOrEqual">
      <formula>200</formula>
    </cfRule>
  </conditionalFormatting>
  <hyperlinks>
    <hyperlink ref="X1" location="'OLF 2025'!A1" display="Return to Rankings" xr:uid="{F4100C2D-E0F5-45E9-B279-AC846159D41B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6126-9F6C-49B4-A067-2F6475558BC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128</v>
      </c>
      <c r="C2" s="3">
        <v>45808</v>
      </c>
      <c r="D2" s="4" t="s">
        <v>72</v>
      </c>
      <c r="E2" s="5">
        <v>148</v>
      </c>
      <c r="F2" s="5"/>
      <c r="G2" s="5">
        <v>152</v>
      </c>
      <c r="H2" s="5"/>
      <c r="I2" s="5"/>
      <c r="J2" s="5"/>
      <c r="K2" s="5"/>
      <c r="L2" s="55"/>
      <c r="M2" s="5"/>
      <c r="N2" s="5"/>
      <c r="O2" s="5"/>
      <c r="P2" s="5"/>
      <c r="Q2" s="6">
        <v>2</v>
      </c>
      <c r="R2" s="6">
        <v>300</v>
      </c>
      <c r="S2" s="7">
        <v>150</v>
      </c>
      <c r="T2" s="18">
        <v>0</v>
      </c>
      <c r="U2" s="8">
        <v>3</v>
      </c>
      <c r="V2" s="9">
        <v>153</v>
      </c>
    </row>
    <row r="4" spans="1:24" x14ac:dyDescent="0.25">
      <c r="Q4" s="28">
        <f>SUM(Q2:Q3)</f>
        <v>2</v>
      </c>
      <c r="R4" s="28">
        <f>SUM(R2:R3)</f>
        <v>300</v>
      </c>
      <c r="S4" s="29">
        <f>SUM(R4/Q4)</f>
        <v>150</v>
      </c>
      <c r="T4" s="28">
        <f>SUM(T2:T3)</f>
        <v>0</v>
      </c>
      <c r="U4" s="28">
        <f>SUM(U2:U3)</f>
        <v>3</v>
      </c>
      <c r="V4" s="30">
        <f>SUM(S4+U4)</f>
        <v>153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E2D986A6-901B-4D4C-B21A-ADEF199EA64E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DB169-D607-4FD9-81A0-AEC1E061FBF1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58</v>
      </c>
      <c r="C2" s="3">
        <v>45731</v>
      </c>
      <c r="D2" s="4" t="s">
        <v>63</v>
      </c>
      <c r="E2" s="45">
        <v>155</v>
      </c>
      <c r="F2" s="46">
        <v>0</v>
      </c>
      <c r="G2" s="45">
        <v>174</v>
      </c>
      <c r="H2" s="46">
        <v>0</v>
      </c>
      <c r="I2" s="45">
        <v>171</v>
      </c>
      <c r="J2" s="46">
        <v>0</v>
      </c>
      <c r="K2" s="45">
        <v>170</v>
      </c>
      <c r="L2" s="46">
        <v>1</v>
      </c>
      <c r="M2" s="47"/>
      <c r="N2" s="47"/>
      <c r="O2" s="47"/>
      <c r="P2" s="47"/>
      <c r="Q2" s="6">
        <v>4</v>
      </c>
      <c r="R2" s="6">
        <v>670</v>
      </c>
      <c r="S2" s="7">
        <v>167.5</v>
      </c>
      <c r="T2" s="34">
        <v>1</v>
      </c>
      <c r="U2" s="8">
        <v>2</v>
      </c>
      <c r="V2" s="9">
        <v>169.5</v>
      </c>
    </row>
    <row r="3" spans="1:24" x14ac:dyDescent="0.25">
      <c r="A3" s="1" t="s">
        <v>21</v>
      </c>
      <c r="B3" s="2" t="s">
        <v>58</v>
      </c>
      <c r="C3" s="3">
        <v>45766</v>
      </c>
      <c r="D3" s="4" t="s">
        <v>63</v>
      </c>
      <c r="E3" s="5">
        <v>165</v>
      </c>
      <c r="F3" s="17">
        <v>0</v>
      </c>
      <c r="G3" s="32">
        <v>169</v>
      </c>
      <c r="H3" s="17">
        <v>0</v>
      </c>
      <c r="I3" s="5">
        <v>169</v>
      </c>
      <c r="J3" s="17">
        <v>0</v>
      </c>
      <c r="K3" s="5">
        <v>174</v>
      </c>
      <c r="L3" s="17">
        <v>0</v>
      </c>
      <c r="M3" s="5"/>
      <c r="N3" s="17"/>
      <c r="O3" s="5"/>
      <c r="P3" s="17"/>
      <c r="Q3" s="6">
        <v>4</v>
      </c>
      <c r="R3" s="6">
        <v>677</v>
      </c>
      <c r="S3" s="7">
        <v>169.25</v>
      </c>
      <c r="T3" s="34">
        <v>0</v>
      </c>
      <c r="U3" s="8">
        <v>2</v>
      </c>
      <c r="V3" s="9">
        <v>171.25</v>
      </c>
    </row>
    <row r="4" spans="1:24" x14ac:dyDescent="0.25">
      <c r="A4" s="1" t="s">
        <v>21</v>
      </c>
      <c r="B4" s="2" t="s">
        <v>58</v>
      </c>
      <c r="C4" s="3">
        <v>45857</v>
      </c>
      <c r="D4" s="4" t="s">
        <v>63</v>
      </c>
      <c r="E4" s="5">
        <v>181</v>
      </c>
      <c r="F4" s="17">
        <v>2</v>
      </c>
      <c r="G4" s="32">
        <v>177</v>
      </c>
      <c r="H4" s="17">
        <v>2</v>
      </c>
      <c r="I4" s="5">
        <v>180</v>
      </c>
      <c r="J4" s="17">
        <v>0</v>
      </c>
      <c r="K4" s="5">
        <v>174</v>
      </c>
      <c r="L4" s="17">
        <v>1</v>
      </c>
      <c r="M4" s="5">
        <v>175</v>
      </c>
      <c r="N4" s="17">
        <v>0</v>
      </c>
      <c r="O4" s="5">
        <v>170</v>
      </c>
      <c r="P4" s="17">
        <v>0</v>
      </c>
      <c r="Q4" s="6">
        <v>6</v>
      </c>
      <c r="R4" s="6">
        <v>1057</v>
      </c>
      <c r="S4" s="7">
        <v>176.16666666666666</v>
      </c>
      <c r="T4" s="34">
        <v>5</v>
      </c>
      <c r="U4" s="8">
        <v>4</v>
      </c>
      <c r="V4" s="9">
        <v>180.16666666666666</v>
      </c>
    </row>
    <row r="6" spans="1:24" x14ac:dyDescent="0.25">
      <c r="Q6" s="28">
        <f>SUM(Q2:Q5)</f>
        <v>14</v>
      </c>
      <c r="R6" s="28">
        <f>SUM(R2:R5)</f>
        <v>2404</v>
      </c>
      <c r="S6" s="29">
        <f>SUM(R6/Q6)</f>
        <v>171.71428571428572</v>
      </c>
      <c r="T6" s="28">
        <f>SUM(T2:T5)</f>
        <v>6</v>
      </c>
      <c r="U6" s="28">
        <f>SUM(U2:U5)</f>
        <v>8</v>
      </c>
      <c r="V6" s="30">
        <f>SUM(S6+U6)</f>
        <v>179.71428571428572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</protectedRanges>
  <hyperlinks>
    <hyperlink ref="X1" location="'OLF 2025'!A1" display="Return to Rankings" xr:uid="{E25A803E-2543-4522-9BEB-DF3ECA9599B3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BE4D-B0CC-478A-A147-3BF8E5D3CBF9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22</v>
      </c>
      <c r="C2" s="3">
        <v>45668</v>
      </c>
      <c r="D2" s="4" t="s">
        <v>17</v>
      </c>
      <c r="E2" s="5">
        <v>171</v>
      </c>
      <c r="F2" s="17">
        <v>0</v>
      </c>
      <c r="G2" s="5">
        <v>173</v>
      </c>
      <c r="H2" s="17">
        <v>0</v>
      </c>
      <c r="I2" s="5">
        <v>155</v>
      </c>
      <c r="J2" s="17">
        <v>0</v>
      </c>
      <c r="K2" s="5">
        <v>163</v>
      </c>
      <c r="L2" s="17">
        <v>0</v>
      </c>
      <c r="M2" s="5"/>
      <c r="N2" s="17"/>
      <c r="O2" s="5"/>
      <c r="P2" s="17"/>
      <c r="Q2" s="6">
        <v>4</v>
      </c>
      <c r="R2" s="6">
        <v>662</v>
      </c>
      <c r="S2" s="7">
        <v>165.5</v>
      </c>
      <c r="T2" s="18">
        <v>0</v>
      </c>
      <c r="U2" s="8">
        <v>5</v>
      </c>
      <c r="V2" s="9">
        <v>170.5</v>
      </c>
    </row>
    <row r="3" spans="1:24" x14ac:dyDescent="0.25">
      <c r="A3" s="1" t="s">
        <v>21</v>
      </c>
      <c r="B3" s="2" t="s">
        <v>22</v>
      </c>
      <c r="C3" s="3">
        <v>45688</v>
      </c>
      <c r="D3" s="4" t="s">
        <v>17</v>
      </c>
      <c r="E3" s="32">
        <v>181</v>
      </c>
      <c r="F3" s="17">
        <v>1</v>
      </c>
      <c r="G3" s="32">
        <v>184</v>
      </c>
      <c r="H3" s="17"/>
      <c r="I3" s="5"/>
      <c r="J3" s="17"/>
      <c r="K3" s="33"/>
      <c r="L3" s="17"/>
      <c r="M3" s="33"/>
      <c r="N3" s="17"/>
      <c r="O3" s="5"/>
      <c r="P3" s="17"/>
      <c r="Q3" s="6">
        <v>2</v>
      </c>
      <c r="R3" s="6">
        <v>365</v>
      </c>
      <c r="S3" s="7">
        <v>182.5</v>
      </c>
      <c r="T3" s="34">
        <v>1</v>
      </c>
      <c r="U3" s="8">
        <v>5</v>
      </c>
      <c r="V3" s="9">
        <v>187.5</v>
      </c>
    </row>
    <row r="4" spans="1:24" x14ac:dyDescent="0.25">
      <c r="A4" s="1" t="s">
        <v>21</v>
      </c>
      <c r="B4" s="2" t="s">
        <v>22</v>
      </c>
      <c r="C4" s="3">
        <v>45695</v>
      </c>
      <c r="D4" s="4" t="s">
        <v>17</v>
      </c>
      <c r="E4" s="32">
        <v>183</v>
      </c>
      <c r="F4" s="17">
        <v>0</v>
      </c>
      <c r="G4" s="32">
        <v>181</v>
      </c>
      <c r="H4" s="17">
        <v>2</v>
      </c>
      <c r="I4" s="5">
        <v>186</v>
      </c>
      <c r="J4" s="17">
        <v>1</v>
      </c>
      <c r="K4" s="33">
        <v>179</v>
      </c>
      <c r="L4" s="17">
        <v>0</v>
      </c>
      <c r="M4" s="33"/>
      <c r="N4" s="17"/>
      <c r="O4" s="5"/>
      <c r="P4" s="17"/>
      <c r="Q4" s="6">
        <v>4</v>
      </c>
      <c r="R4" s="6">
        <v>729</v>
      </c>
      <c r="S4" s="7">
        <v>182.25</v>
      </c>
      <c r="T4" s="34">
        <v>3</v>
      </c>
      <c r="U4" s="8">
        <v>2</v>
      </c>
      <c r="V4" s="9">
        <v>184.25</v>
      </c>
    </row>
    <row r="6" spans="1:24" x14ac:dyDescent="0.25">
      <c r="Q6" s="28">
        <f>SUM(Q2:Q5)</f>
        <v>10</v>
      </c>
      <c r="R6" s="28">
        <f>SUM(R2:R5)</f>
        <v>1756</v>
      </c>
      <c r="S6" s="29">
        <f>SUM(R6/Q6)</f>
        <v>175.6</v>
      </c>
      <c r="T6" s="28">
        <f>SUM(T2:T5)</f>
        <v>4</v>
      </c>
      <c r="U6" s="28">
        <f>SUM(U2:U5)</f>
        <v>12</v>
      </c>
      <c r="V6" s="30">
        <f>SUM(S6+U6)</f>
        <v>187.6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FB3B838-1A63-44EF-8B65-27F50CE6D3F9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69AB-0107-4C2B-9CF9-9735CB10B99C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85546875" customWidth="1"/>
    <col min="4" max="4" width="23.28515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30</v>
      </c>
      <c r="C2" s="3">
        <v>45696</v>
      </c>
      <c r="D2" s="4" t="s">
        <v>36</v>
      </c>
      <c r="E2" s="5">
        <v>157</v>
      </c>
      <c r="F2" s="17">
        <v>0</v>
      </c>
      <c r="G2" s="5">
        <v>151</v>
      </c>
      <c r="H2" s="17">
        <v>0</v>
      </c>
      <c r="I2" s="5">
        <v>173</v>
      </c>
      <c r="J2" s="17">
        <v>0</v>
      </c>
      <c r="K2" s="5">
        <v>170</v>
      </c>
      <c r="L2" s="17">
        <v>1</v>
      </c>
      <c r="M2" s="5"/>
      <c r="N2" s="17"/>
      <c r="O2" s="5"/>
      <c r="P2" s="17"/>
      <c r="Q2" s="6">
        <v>4</v>
      </c>
      <c r="R2" s="6">
        <v>651</v>
      </c>
      <c r="S2" s="7">
        <v>162.75</v>
      </c>
      <c r="T2" s="18">
        <v>1</v>
      </c>
      <c r="U2" s="8">
        <v>2</v>
      </c>
      <c r="V2" s="9">
        <v>164.75</v>
      </c>
    </row>
    <row r="3" spans="1:24" ht="15" customHeight="1" x14ac:dyDescent="0.25">
      <c r="A3" s="1" t="s">
        <v>21</v>
      </c>
      <c r="B3" s="2" t="s">
        <v>30</v>
      </c>
      <c r="C3" s="3">
        <v>45710</v>
      </c>
      <c r="D3" s="4" t="s">
        <v>36</v>
      </c>
      <c r="E3" s="5">
        <v>144</v>
      </c>
      <c r="F3" s="17">
        <v>0</v>
      </c>
      <c r="G3" s="32">
        <v>172</v>
      </c>
      <c r="H3" s="17">
        <v>0</v>
      </c>
      <c r="I3" s="5">
        <v>138</v>
      </c>
      <c r="J3" s="17">
        <v>0</v>
      </c>
      <c r="K3" s="5">
        <v>145</v>
      </c>
      <c r="L3" s="17">
        <v>0</v>
      </c>
      <c r="M3" s="5"/>
      <c r="N3" s="17"/>
      <c r="O3" s="5"/>
      <c r="P3" s="17"/>
      <c r="Q3" s="6">
        <v>4</v>
      </c>
      <c r="R3" s="6">
        <v>599</v>
      </c>
      <c r="S3" s="7">
        <v>149.75</v>
      </c>
      <c r="T3" s="34">
        <v>0</v>
      </c>
      <c r="U3" s="8">
        <v>4</v>
      </c>
      <c r="V3" s="9">
        <v>153.75</v>
      </c>
    </row>
    <row r="4" spans="1:24" ht="15" customHeight="1" x14ac:dyDescent="0.25">
      <c r="A4" s="1" t="s">
        <v>21</v>
      </c>
      <c r="B4" s="35" t="s">
        <v>30</v>
      </c>
      <c r="C4" s="36">
        <v>45724</v>
      </c>
      <c r="D4" s="37" t="s">
        <v>36</v>
      </c>
      <c r="E4" s="38">
        <v>176</v>
      </c>
      <c r="F4" s="39">
        <v>0</v>
      </c>
      <c r="G4" s="32">
        <v>179</v>
      </c>
      <c r="H4" s="39">
        <v>0</v>
      </c>
      <c r="I4" s="38">
        <v>181</v>
      </c>
      <c r="J4" s="39">
        <v>1</v>
      </c>
      <c r="K4" s="38">
        <v>181</v>
      </c>
      <c r="L4" s="39">
        <v>1</v>
      </c>
      <c r="M4" s="38"/>
      <c r="N4" s="39"/>
      <c r="O4" s="38"/>
      <c r="P4" s="39"/>
      <c r="Q4" s="40">
        <v>4</v>
      </c>
      <c r="R4" s="40">
        <v>717</v>
      </c>
      <c r="S4" s="41">
        <v>179.25</v>
      </c>
      <c r="T4" s="18">
        <v>2</v>
      </c>
      <c r="U4" s="42">
        <v>6</v>
      </c>
      <c r="V4" s="43">
        <v>185.25</v>
      </c>
    </row>
    <row r="5" spans="1:24" ht="15" customHeight="1" x14ac:dyDescent="0.25">
      <c r="A5" s="1" t="s">
        <v>21</v>
      </c>
      <c r="B5" s="2" t="s">
        <v>30</v>
      </c>
      <c r="C5" s="3">
        <v>45738</v>
      </c>
      <c r="D5" s="4" t="s">
        <v>36</v>
      </c>
      <c r="E5" s="32">
        <v>167</v>
      </c>
      <c r="F5" s="17">
        <v>0</v>
      </c>
      <c r="G5" s="32">
        <v>171</v>
      </c>
      <c r="H5" s="17">
        <v>1</v>
      </c>
      <c r="I5" s="5">
        <v>172.001</v>
      </c>
      <c r="J5" s="17">
        <v>0</v>
      </c>
      <c r="K5" s="33">
        <v>170</v>
      </c>
      <c r="L5" s="17">
        <v>1</v>
      </c>
      <c r="M5" s="33"/>
      <c r="N5" s="17"/>
      <c r="O5" s="5"/>
      <c r="P5" s="17"/>
      <c r="Q5" s="6">
        <v>4</v>
      </c>
      <c r="R5" s="6">
        <v>680.00099999999998</v>
      </c>
      <c r="S5" s="7">
        <v>170.00024999999999</v>
      </c>
      <c r="T5" s="34">
        <v>2</v>
      </c>
      <c r="U5" s="8">
        <v>3</v>
      </c>
      <c r="V5" s="9">
        <v>173.00024999999999</v>
      </c>
    </row>
    <row r="6" spans="1:24" ht="15" customHeight="1" x14ac:dyDescent="0.25">
      <c r="A6" s="1" t="s">
        <v>21</v>
      </c>
      <c r="B6" s="2" t="s">
        <v>30</v>
      </c>
      <c r="C6" s="3">
        <v>45745</v>
      </c>
      <c r="D6" s="4" t="s">
        <v>36</v>
      </c>
      <c r="E6" s="5">
        <v>172</v>
      </c>
      <c r="F6" s="17">
        <v>0</v>
      </c>
      <c r="G6" s="32">
        <v>171</v>
      </c>
      <c r="H6" s="17">
        <v>1</v>
      </c>
      <c r="I6" s="5">
        <v>169</v>
      </c>
      <c r="J6" s="17">
        <v>0</v>
      </c>
      <c r="K6" s="5">
        <v>186</v>
      </c>
      <c r="L6" s="17">
        <v>2</v>
      </c>
      <c r="M6" s="5">
        <v>182</v>
      </c>
      <c r="N6" s="17">
        <v>5</v>
      </c>
      <c r="O6" s="5">
        <v>187</v>
      </c>
      <c r="P6" s="17">
        <v>1</v>
      </c>
      <c r="Q6" s="6">
        <v>6</v>
      </c>
      <c r="R6" s="6">
        <v>1067</v>
      </c>
      <c r="S6" s="7">
        <v>177.83333333333334</v>
      </c>
      <c r="T6" s="34">
        <v>9</v>
      </c>
      <c r="U6" s="8">
        <v>16</v>
      </c>
      <c r="V6" s="9">
        <v>193.83333333333334</v>
      </c>
    </row>
    <row r="7" spans="1:24" ht="15" customHeight="1" x14ac:dyDescent="0.25">
      <c r="A7" s="1" t="s">
        <v>21</v>
      </c>
      <c r="B7" s="2" t="s">
        <v>30</v>
      </c>
      <c r="C7" s="3">
        <v>45759</v>
      </c>
      <c r="D7" s="4" t="s">
        <v>36</v>
      </c>
      <c r="E7" s="32">
        <v>176</v>
      </c>
      <c r="F7" s="17">
        <v>0</v>
      </c>
      <c r="G7" s="32">
        <v>178</v>
      </c>
      <c r="H7" s="17">
        <v>0</v>
      </c>
      <c r="I7" s="5">
        <v>172</v>
      </c>
      <c r="J7" s="17">
        <v>0</v>
      </c>
      <c r="K7" s="33">
        <v>166</v>
      </c>
      <c r="L7" s="17">
        <v>0</v>
      </c>
      <c r="M7" s="33"/>
      <c r="N7" s="17"/>
      <c r="O7" s="5"/>
      <c r="P7" s="17"/>
      <c r="Q7" s="6">
        <v>4</v>
      </c>
      <c r="R7" s="6">
        <v>692</v>
      </c>
      <c r="S7" s="7">
        <v>173</v>
      </c>
      <c r="T7" s="34">
        <v>0</v>
      </c>
      <c r="U7" s="8">
        <v>6</v>
      </c>
      <c r="V7" s="9">
        <v>179</v>
      </c>
    </row>
    <row r="8" spans="1:24" ht="15" customHeight="1" x14ac:dyDescent="0.25">
      <c r="A8" s="1" t="s">
        <v>21</v>
      </c>
      <c r="B8" s="2" t="s">
        <v>30</v>
      </c>
      <c r="C8" s="3">
        <v>45773</v>
      </c>
      <c r="D8" s="4" t="s">
        <v>36</v>
      </c>
      <c r="E8" s="5">
        <v>179</v>
      </c>
      <c r="F8" s="17">
        <v>1</v>
      </c>
      <c r="G8" s="32">
        <v>178</v>
      </c>
      <c r="H8" s="17">
        <v>3</v>
      </c>
      <c r="I8" s="5">
        <v>177</v>
      </c>
      <c r="J8" s="17">
        <v>3</v>
      </c>
      <c r="K8" s="5">
        <v>167</v>
      </c>
      <c r="L8" s="17">
        <v>0</v>
      </c>
      <c r="M8" s="5"/>
      <c r="N8" s="17"/>
      <c r="O8" s="5"/>
      <c r="P8" s="17"/>
      <c r="Q8" s="6">
        <v>4</v>
      </c>
      <c r="R8" s="6">
        <v>701</v>
      </c>
      <c r="S8" s="7">
        <v>175.25</v>
      </c>
      <c r="T8" s="34">
        <v>7</v>
      </c>
      <c r="U8" s="8">
        <v>2</v>
      </c>
      <c r="V8" s="9">
        <v>177.25</v>
      </c>
    </row>
    <row r="9" spans="1:24" ht="15" customHeight="1" x14ac:dyDescent="0.25">
      <c r="A9" s="1" t="s">
        <v>21</v>
      </c>
      <c r="B9" s="2" t="s">
        <v>30</v>
      </c>
      <c r="C9" s="3">
        <v>45787</v>
      </c>
      <c r="D9" s="4" t="s">
        <v>36</v>
      </c>
      <c r="E9" s="5">
        <v>181</v>
      </c>
      <c r="F9" s="17">
        <v>0</v>
      </c>
      <c r="G9" s="32">
        <v>180</v>
      </c>
      <c r="H9" s="17">
        <v>0</v>
      </c>
      <c r="I9" s="5">
        <v>186</v>
      </c>
      <c r="J9" s="17">
        <v>1</v>
      </c>
      <c r="K9" s="5">
        <v>173</v>
      </c>
      <c r="L9" s="17">
        <v>1</v>
      </c>
      <c r="M9" s="5"/>
      <c r="N9" s="17"/>
      <c r="O9" s="5"/>
      <c r="P9" s="17"/>
      <c r="Q9" s="6">
        <v>4</v>
      </c>
      <c r="R9" s="6">
        <v>720</v>
      </c>
      <c r="S9" s="7">
        <v>180</v>
      </c>
      <c r="T9" s="34">
        <v>2</v>
      </c>
      <c r="U9" s="8">
        <v>6</v>
      </c>
      <c r="V9" s="9">
        <v>186</v>
      </c>
    </row>
    <row r="10" spans="1:24" ht="15" customHeight="1" x14ac:dyDescent="0.25">
      <c r="A10" s="1" t="s">
        <v>21</v>
      </c>
      <c r="B10" s="2" t="s">
        <v>30</v>
      </c>
      <c r="C10" s="3">
        <v>45801</v>
      </c>
      <c r="D10" s="4" t="s">
        <v>36</v>
      </c>
      <c r="E10" s="5">
        <v>177</v>
      </c>
      <c r="F10" s="17">
        <v>0</v>
      </c>
      <c r="G10" s="32">
        <v>167</v>
      </c>
      <c r="H10" s="17">
        <v>1</v>
      </c>
      <c r="I10" s="5">
        <v>171</v>
      </c>
      <c r="J10" s="17">
        <v>0</v>
      </c>
      <c r="K10" s="5">
        <v>178</v>
      </c>
      <c r="L10" s="17">
        <v>0</v>
      </c>
      <c r="M10" s="5"/>
      <c r="N10" s="17"/>
      <c r="O10" s="5"/>
      <c r="P10" s="17"/>
      <c r="Q10" s="6">
        <v>4</v>
      </c>
      <c r="R10" s="6">
        <v>693</v>
      </c>
      <c r="S10" s="7">
        <v>173.25</v>
      </c>
      <c r="T10" s="34">
        <v>1</v>
      </c>
      <c r="U10" s="8">
        <v>4</v>
      </c>
      <c r="V10" s="9">
        <v>177.25</v>
      </c>
    </row>
    <row r="11" spans="1:24" ht="15" customHeight="1" x14ac:dyDescent="0.25">
      <c r="A11" s="1" t="s">
        <v>21</v>
      </c>
      <c r="B11" s="2" t="s">
        <v>30</v>
      </c>
      <c r="C11" s="3">
        <v>45836</v>
      </c>
      <c r="D11" s="4" t="s">
        <v>36</v>
      </c>
      <c r="E11" s="5">
        <v>163</v>
      </c>
      <c r="F11" s="17">
        <v>0</v>
      </c>
      <c r="G11" s="32">
        <v>180</v>
      </c>
      <c r="H11" s="17">
        <v>0</v>
      </c>
      <c r="I11" s="5">
        <v>177</v>
      </c>
      <c r="J11" s="17">
        <v>2</v>
      </c>
      <c r="K11" s="5">
        <v>178</v>
      </c>
      <c r="L11" s="17">
        <v>1</v>
      </c>
      <c r="M11" s="5"/>
      <c r="N11" s="17"/>
      <c r="O11" s="5"/>
      <c r="P11" s="17"/>
      <c r="Q11" s="6">
        <v>4</v>
      </c>
      <c r="R11" s="6">
        <v>698</v>
      </c>
      <c r="S11" s="7">
        <v>174.5</v>
      </c>
      <c r="T11" s="34">
        <v>3</v>
      </c>
      <c r="U11" s="8">
        <v>3</v>
      </c>
      <c r="V11" s="9">
        <v>177.5</v>
      </c>
    </row>
    <row r="12" spans="1:24" ht="15" customHeight="1" x14ac:dyDescent="0.25">
      <c r="A12" s="1" t="s">
        <v>21</v>
      </c>
      <c r="B12" s="2" t="s">
        <v>30</v>
      </c>
      <c r="C12" s="3">
        <v>45864</v>
      </c>
      <c r="D12" s="4" t="s">
        <v>36</v>
      </c>
      <c r="E12" s="5">
        <v>189</v>
      </c>
      <c r="F12" s="17">
        <v>1</v>
      </c>
      <c r="G12" s="32">
        <v>182</v>
      </c>
      <c r="H12" s="17">
        <v>0</v>
      </c>
      <c r="I12" s="5">
        <v>184</v>
      </c>
      <c r="J12" s="17">
        <v>0</v>
      </c>
      <c r="K12" s="5">
        <v>178</v>
      </c>
      <c r="L12" s="17">
        <v>0</v>
      </c>
      <c r="M12" s="5"/>
      <c r="N12" s="17"/>
      <c r="O12" s="5"/>
      <c r="P12" s="17"/>
      <c r="Q12" s="6">
        <v>4</v>
      </c>
      <c r="R12" s="6">
        <v>733</v>
      </c>
      <c r="S12" s="7">
        <v>183.25</v>
      </c>
      <c r="T12" s="34">
        <v>1</v>
      </c>
      <c r="U12" s="8">
        <v>4</v>
      </c>
      <c r="V12" s="9">
        <v>187.25</v>
      </c>
    </row>
    <row r="13" spans="1:24" ht="15" customHeight="1" x14ac:dyDescent="0.25">
      <c r="A13" s="1" t="s">
        <v>21</v>
      </c>
      <c r="B13" s="2" t="s">
        <v>30</v>
      </c>
      <c r="C13" s="3">
        <v>45878</v>
      </c>
      <c r="D13" s="4" t="s">
        <v>36</v>
      </c>
      <c r="E13" s="5">
        <v>180</v>
      </c>
      <c r="F13" s="17">
        <v>2</v>
      </c>
      <c r="G13" s="32">
        <v>180</v>
      </c>
      <c r="H13" s="17">
        <v>0</v>
      </c>
      <c r="I13" s="5">
        <v>168</v>
      </c>
      <c r="J13" s="17">
        <v>0</v>
      </c>
      <c r="K13" s="5">
        <v>176</v>
      </c>
      <c r="L13" s="17">
        <v>1</v>
      </c>
      <c r="M13" s="5"/>
      <c r="N13" s="17"/>
      <c r="O13" s="5"/>
      <c r="P13" s="17"/>
      <c r="Q13" s="6">
        <v>4</v>
      </c>
      <c r="R13" s="6">
        <v>704</v>
      </c>
      <c r="S13" s="7">
        <v>176</v>
      </c>
      <c r="T13" s="34">
        <v>3</v>
      </c>
      <c r="U13" s="8">
        <v>3</v>
      </c>
      <c r="V13" s="9">
        <v>179</v>
      </c>
    </row>
    <row r="15" spans="1:24" x14ac:dyDescent="0.25">
      <c r="Q15" s="28">
        <f>SUM(Q2:Q14)</f>
        <v>50</v>
      </c>
      <c r="R15" s="28">
        <f>SUM(R2:R14)</f>
        <v>8655.0010000000002</v>
      </c>
      <c r="S15" s="29">
        <f>SUM(R15/Q15)</f>
        <v>173.10002</v>
      </c>
      <c r="T15" s="28">
        <f>SUM(T2:T14)</f>
        <v>31</v>
      </c>
      <c r="U15" s="28">
        <f>SUM(U2:U14)</f>
        <v>59</v>
      </c>
      <c r="V15" s="30">
        <f>SUM(S15+U15)</f>
        <v>232.10002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6:P6 B6:C6" name="Range1_3"/>
    <protectedRange algorithmName="SHA-512" hashValue="ON39YdpmFHfN9f47KpiRvqrKx0V9+erV1CNkpWzYhW/Qyc6aT8rEyCrvauWSYGZK2ia3o7vd3akF07acHAFpOA==" saltValue="yVW9XmDwTqEnmpSGai0KYg==" spinCount="100000" sqref="D6" name="Range1_1_2"/>
    <protectedRange algorithmName="SHA-512" hashValue="ON39YdpmFHfN9f47KpiRvqrKx0V9+erV1CNkpWzYhW/Qyc6aT8rEyCrvauWSYGZK2ia3o7vd3akF07acHAFpOA==" saltValue="yVW9XmDwTqEnmpSGai0KYg==" spinCount="100000" sqref="T6" name="Range1_3_5_2"/>
  </protectedRanges>
  <hyperlinks>
    <hyperlink ref="X1" location="'OLF 2025'!A1" display="Return to Rankings" xr:uid="{39CCD602-E0F0-4338-BF0C-B9E9A977E35F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FDADD-BAA1-4D36-B926-B3E61F55CB4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157</v>
      </c>
      <c r="C2" s="3">
        <v>45843</v>
      </c>
      <c r="D2" s="4" t="s">
        <v>55</v>
      </c>
      <c r="E2" s="5">
        <v>185</v>
      </c>
      <c r="F2" s="17">
        <v>0</v>
      </c>
      <c r="G2" s="32">
        <v>191</v>
      </c>
      <c r="H2" s="17">
        <v>1</v>
      </c>
      <c r="I2" s="5">
        <v>186</v>
      </c>
      <c r="J2" s="17">
        <v>0</v>
      </c>
      <c r="K2" s="5">
        <v>178</v>
      </c>
      <c r="L2" s="17">
        <v>1</v>
      </c>
      <c r="M2" s="5"/>
      <c r="N2" s="17"/>
      <c r="O2" s="5"/>
      <c r="P2" s="17"/>
      <c r="Q2" s="6">
        <v>4</v>
      </c>
      <c r="R2" s="6">
        <v>740</v>
      </c>
      <c r="S2" s="7">
        <v>185</v>
      </c>
      <c r="T2" s="34">
        <v>2</v>
      </c>
      <c r="U2" s="8">
        <v>6</v>
      </c>
      <c r="V2" s="9">
        <v>191</v>
      </c>
    </row>
    <row r="4" spans="1:24" x14ac:dyDescent="0.25">
      <c r="Q4" s="28">
        <f>SUM(Q2:Q3)</f>
        <v>4</v>
      </c>
      <c r="R4" s="28">
        <f>SUM(R2:R3)</f>
        <v>740</v>
      </c>
      <c r="S4" s="29">
        <f>SUM(R4/Q4)</f>
        <v>185</v>
      </c>
      <c r="T4" s="28">
        <f>SUM(T2:T3)</f>
        <v>2</v>
      </c>
      <c r="U4" s="28">
        <f>SUM(U2:U3)</f>
        <v>6</v>
      </c>
      <c r="V4" s="30">
        <f>SUM(S4+U4)</f>
        <v>191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8_1"/>
    <protectedRange algorithmName="SHA-512" hashValue="ON39YdpmFHfN9f47KpiRvqrKx0V9+erV1CNkpWzYhW/Qyc6aT8rEyCrvauWSYGZK2ia3o7vd3akF07acHAFpOA==" saltValue="yVW9XmDwTqEnmpSGai0KYg==" spinCount="100000" sqref="D2" name="Range1_1_7_1"/>
    <protectedRange algorithmName="SHA-512" hashValue="ON39YdpmFHfN9f47KpiRvqrKx0V9+erV1CNkpWzYhW/Qyc6aT8rEyCrvauWSYGZK2ia3o7vd3akF07acHAFpOA==" saltValue="yVW9XmDwTqEnmpSGai0KYg==" spinCount="100000" sqref="T2" name="Range1_3_5_7_1"/>
  </protectedRanges>
  <hyperlinks>
    <hyperlink ref="X1" location="'OLF 2025'!A1" display="Return to Rankings" xr:uid="{C5606D8F-90D5-4239-ABFB-2058F385CC81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DAB6F-577F-4DE6-B464-4DB895FDF433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1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120</v>
      </c>
      <c r="C2" s="3">
        <v>45808</v>
      </c>
      <c r="D2" s="4" t="s">
        <v>69</v>
      </c>
      <c r="E2" s="32">
        <v>175</v>
      </c>
      <c r="F2" s="17"/>
      <c r="G2" s="32">
        <v>172</v>
      </c>
      <c r="H2" s="17"/>
      <c r="I2" s="5">
        <v>186</v>
      </c>
      <c r="J2" s="17"/>
      <c r="K2" s="33">
        <v>188</v>
      </c>
      <c r="L2" s="17">
        <v>2</v>
      </c>
      <c r="M2" s="33">
        <v>184</v>
      </c>
      <c r="N2" s="17">
        <v>1</v>
      </c>
      <c r="O2" s="5">
        <v>190</v>
      </c>
      <c r="P2" s="17">
        <v>1</v>
      </c>
      <c r="Q2" s="6">
        <v>6</v>
      </c>
      <c r="R2" s="6">
        <v>1095</v>
      </c>
      <c r="S2" s="7">
        <v>182.5</v>
      </c>
      <c r="T2" s="34">
        <v>4</v>
      </c>
      <c r="U2" s="8">
        <v>22</v>
      </c>
      <c r="V2" s="9">
        <v>204.5</v>
      </c>
    </row>
    <row r="3" spans="1:24" ht="15" customHeight="1" x14ac:dyDescent="0.25">
      <c r="A3" s="1" t="s">
        <v>21</v>
      </c>
      <c r="B3" s="2" t="s">
        <v>120</v>
      </c>
      <c r="C3" s="3">
        <v>45836</v>
      </c>
      <c r="D3" s="4" t="s">
        <v>69</v>
      </c>
      <c r="E3" s="32">
        <v>170</v>
      </c>
      <c r="F3" s="17"/>
      <c r="G3" s="32">
        <v>172</v>
      </c>
      <c r="H3" s="17">
        <v>1</v>
      </c>
      <c r="I3" s="5">
        <v>177</v>
      </c>
      <c r="J3" s="17">
        <v>1</v>
      </c>
      <c r="K3" s="33">
        <v>185</v>
      </c>
      <c r="L3" s="17">
        <v>2</v>
      </c>
      <c r="M3" s="33">
        <v>189</v>
      </c>
      <c r="N3" s="17">
        <v>1</v>
      </c>
      <c r="O3" s="5">
        <v>183</v>
      </c>
      <c r="P3" s="17">
        <v>1</v>
      </c>
      <c r="Q3" s="6">
        <v>6</v>
      </c>
      <c r="R3" s="6">
        <v>1076</v>
      </c>
      <c r="S3" s="7">
        <v>179.33333333333334</v>
      </c>
      <c r="T3" s="34">
        <v>6</v>
      </c>
      <c r="U3" s="8">
        <v>8</v>
      </c>
      <c r="V3" s="9">
        <v>187.33333333333334</v>
      </c>
    </row>
    <row r="4" spans="1:24" x14ac:dyDescent="0.25">
      <c r="A4" s="1" t="s">
        <v>21</v>
      </c>
      <c r="B4" s="2" t="s">
        <v>120</v>
      </c>
      <c r="C4" s="3">
        <v>45864</v>
      </c>
      <c r="D4" s="4" t="s">
        <v>69</v>
      </c>
      <c r="E4" s="32">
        <v>187</v>
      </c>
      <c r="F4" s="17">
        <v>1</v>
      </c>
      <c r="G4" s="32">
        <v>190</v>
      </c>
      <c r="H4" s="17">
        <v>2</v>
      </c>
      <c r="I4" s="5">
        <v>184</v>
      </c>
      <c r="J4" s="17">
        <v>3</v>
      </c>
      <c r="K4" s="33">
        <v>187</v>
      </c>
      <c r="L4" s="17">
        <v>0</v>
      </c>
      <c r="M4" s="33">
        <v>191.001</v>
      </c>
      <c r="N4" s="17">
        <v>5</v>
      </c>
      <c r="O4" s="5">
        <v>188</v>
      </c>
      <c r="P4" s="17">
        <v>2</v>
      </c>
      <c r="Q4" s="6">
        <v>6</v>
      </c>
      <c r="R4" s="6">
        <v>1127.001</v>
      </c>
      <c r="S4" s="7">
        <v>187.83349999999999</v>
      </c>
      <c r="T4" s="34">
        <v>13</v>
      </c>
      <c r="U4" s="8">
        <v>34</v>
      </c>
      <c r="V4" s="9">
        <v>221.83349999999999</v>
      </c>
    </row>
    <row r="6" spans="1:24" x14ac:dyDescent="0.25">
      <c r="Q6" s="28">
        <f>SUM(Q2:Q5)</f>
        <v>18</v>
      </c>
      <c r="R6" s="28">
        <f>SUM(R2:R5)</f>
        <v>3298.0010000000002</v>
      </c>
      <c r="S6" s="29">
        <f>SUM(R6/Q6)</f>
        <v>183.22227777777778</v>
      </c>
      <c r="T6" s="28">
        <f>SUM(T2:T5)</f>
        <v>23</v>
      </c>
      <c r="U6" s="28">
        <f>SUM(U2:U5)</f>
        <v>64</v>
      </c>
      <c r="V6" s="30">
        <f>SUM(S6+U6)</f>
        <v>247.22227777777778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8_1"/>
    <protectedRange algorithmName="SHA-512" hashValue="ON39YdpmFHfN9f47KpiRvqrKx0V9+erV1CNkpWzYhW/Qyc6aT8rEyCrvauWSYGZK2ia3o7vd3akF07acHAFpOA==" saltValue="yVW9XmDwTqEnmpSGai0KYg==" spinCount="100000" sqref="D3" name="Range1_1_7_1"/>
    <protectedRange algorithmName="SHA-512" hashValue="ON39YdpmFHfN9f47KpiRvqrKx0V9+erV1CNkpWzYhW/Qyc6aT8rEyCrvauWSYGZK2ia3o7vd3akF07acHAFpOA==" saltValue="yVW9XmDwTqEnmpSGai0KYg==" spinCount="100000" sqref="T3" name="Range1_3_5_7_1"/>
  </protectedRanges>
  <hyperlinks>
    <hyperlink ref="X1" location="'OLF 2025'!A1" display="Return to Rankings" xr:uid="{97C84969-4498-47CC-8997-2D8730A184E9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728EC-59AA-431A-867A-7355FEE597B3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132</v>
      </c>
      <c r="C2" s="3">
        <v>45816</v>
      </c>
      <c r="D2" s="4" t="s">
        <v>38</v>
      </c>
      <c r="E2" s="5">
        <v>179</v>
      </c>
      <c r="F2" s="17">
        <v>0</v>
      </c>
      <c r="G2" s="5">
        <v>167</v>
      </c>
      <c r="H2" s="17">
        <v>0</v>
      </c>
      <c r="I2" s="5">
        <v>174</v>
      </c>
      <c r="J2" s="17">
        <v>0</v>
      </c>
      <c r="K2" s="5">
        <v>174</v>
      </c>
      <c r="L2" s="17">
        <v>1</v>
      </c>
      <c r="M2" s="5"/>
      <c r="N2" s="17"/>
      <c r="O2" s="5"/>
      <c r="P2" s="17"/>
      <c r="Q2" s="6">
        <v>4</v>
      </c>
      <c r="R2" s="6">
        <v>694</v>
      </c>
      <c r="S2" s="7">
        <v>173.5</v>
      </c>
      <c r="T2" s="18">
        <v>1</v>
      </c>
      <c r="U2" s="8">
        <v>3</v>
      </c>
      <c r="V2" s="9">
        <v>176.5</v>
      </c>
    </row>
    <row r="3" spans="1:24" x14ac:dyDescent="0.25">
      <c r="A3" s="1" t="s">
        <v>21</v>
      </c>
      <c r="B3" s="2" t="s">
        <v>132</v>
      </c>
      <c r="C3" s="3">
        <v>45879</v>
      </c>
      <c r="D3" s="4" t="s">
        <v>38</v>
      </c>
      <c r="E3" s="5">
        <v>179</v>
      </c>
      <c r="F3" s="17">
        <v>1</v>
      </c>
      <c r="G3" s="5">
        <v>175</v>
      </c>
      <c r="H3" s="17">
        <v>1</v>
      </c>
      <c r="I3" s="5">
        <v>178</v>
      </c>
      <c r="J3" s="17">
        <v>2</v>
      </c>
      <c r="K3" s="5">
        <v>179</v>
      </c>
      <c r="L3" s="17">
        <v>0</v>
      </c>
      <c r="M3" s="5"/>
      <c r="N3" s="17"/>
      <c r="O3" s="5"/>
      <c r="P3" s="17"/>
      <c r="Q3" s="6">
        <v>4</v>
      </c>
      <c r="R3" s="6">
        <v>711</v>
      </c>
      <c r="S3" s="7">
        <v>177.75</v>
      </c>
      <c r="T3" s="18">
        <v>4</v>
      </c>
      <c r="U3" s="8">
        <v>2</v>
      </c>
      <c r="V3" s="9">
        <v>179.75</v>
      </c>
    </row>
    <row r="5" spans="1:24" x14ac:dyDescent="0.25">
      <c r="Q5" s="28">
        <f>SUM(Q2:Q4)</f>
        <v>8</v>
      </c>
      <c r="R5" s="28">
        <f>SUM(R2:R4)</f>
        <v>1405</v>
      </c>
      <c r="S5" s="29">
        <f>SUM(R5/Q5)</f>
        <v>175.625</v>
      </c>
      <c r="T5" s="28">
        <f>SUM(T2:T4)</f>
        <v>5</v>
      </c>
      <c r="U5" s="28">
        <f>SUM(U2:U4)</f>
        <v>5</v>
      </c>
      <c r="V5" s="30">
        <f>SUM(S5+U5)</f>
        <v>180.625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0B96E9FE-C3FA-490E-8CAC-126598A62BB5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0489B-1359-4A14-B47D-E75A9E8479C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31</v>
      </c>
      <c r="C2" s="3">
        <v>45693</v>
      </c>
      <c r="D2" s="4" t="s">
        <v>39</v>
      </c>
      <c r="E2" s="32">
        <v>181</v>
      </c>
      <c r="F2" s="17">
        <v>1</v>
      </c>
      <c r="G2" s="32">
        <v>179</v>
      </c>
      <c r="H2" s="17">
        <v>1</v>
      </c>
      <c r="I2" s="5">
        <v>180</v>
      </c>
      <c r="J2" s="17"/>
      <c r="K2" s="33">
        <v>177</v>
      </c>
      <c r="L2" s="17"/>
      <c r="M2" s="33"/>
      <c r="N2" s="17"/>
      <c r="O2" s="5"/>
      <c r="P2" s="17"/>
      <c r="Q2" s="6">
        <v>4</v>
      </c>
      <c r="R2" s="6">
        <v>717</v>
      </c>
      <c r="S2" s="7">
        <v>179.25</v>
      </c>
      <c r="T2" s="34">
        <v>2</v>
      </c>
      <c r="U2" s="8">
        <v>5</v>
      </c>
      <c r="V2" s="9">
        <v>184.25</v>
      </c>
    </row>
    <row r="4" spans="1:24" x14ac:dyDescent="0.25">
      <c r="Q4" s="28">
        <f>SUM(Q2:Q3)</f>
        <v>4</v>
      </c>
      <c r="R4" s="28">
        <f>SUM(R2:R3)</f>
        <v>717</v>
      </c>
      <c r="S4" s="29">
        <f>SUM(R4/Q4)</f>
        <v>179.25</v>
      </c>
      <c r="T4" s="28">
        <f>SUM(T2:T3)</f>
        <v>2</v>
      </c>
      <c r="U4" s="28">
        <f>SUM(U2:U3)</f>
        <v>5</v>
      </c>
      <c r="V4" s="30">
        <f>SUM(S4+U4)</f>
        <v>184.25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D140063-FD9C-4719-886B-EAEE5893CC60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AC77-FDF3-43E1-9C7B-E1F6CDB8C5BF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90</v>
      </c>
      <c r="C2" s="3">
        <v>45766</v>
      </c>
      <c r="D2" s="4" t="s">
        <v>72</v>
      </c>
      <c r="E2" s="32">
        <v>160</v>
      </c>
      <c r="F2" s="17"/>
      <c r="G2" s="32">
        <v>170</v>
      </c>
      <c r="H2" s="17"/>
      <c r="I2" s="5"/>
      <c r="J2" s="17"/>
      <c r="K2" s="33"/>
      <c r="L2" s="17"/>
      <c r="M2" s="33"/>
      <c r="N2" s="17"/>
      <c r="O2" s="5"/>
      <c r="P2" s="17"/>
      <c r="Q2" s="6">
        <v>2</v>
      </c>
      <c r="R2" s="6">
        <v>330</v>
      </c>
      <c r="S2" s="7">
        <v>165</v>
      </c>
      <c r="T2" s="34">
        <v>0</v>
      </c>
      <c r="U2" s="8">
        <v>3</v>
      </c>
      <c r="V2" s="9">
        <v>168</v>
      </c>
    </row>
    <row r="3" spans="1:24" x14ac:dyDescent="0.25">
      <c r="A3" s="1" t="s">
        <v>21</v>
      </c>
      <c r="B3" s="2" t="s">
        <v>90</v>
      </c>
      <c r="C3" s="3">
        <v>45808</v>
      </c>
      <c r="D3" s="4" t="s">
        <v>72</v>
      </c>
      <c r="E3" s="32">
        <v>173</v>
      </c>
      <c r="F3" s="17"/>
      <c r="G3" s="32">
        <v>176</v>
      </c>
      <c r="H3" s="17"/>
      <c r="I3" s="5"/>
      <c r="J3" s="17"/>
      <c r="K3" s="33"/>
      <c r="L3" s="17"/>
      <c r="M3" s="33"/>
      <c r="N3" s="17"/>
      <c r="O3" s="5"/>
      <c r="P3" s="17"/>
      <c r="Q3" s="6">
        <v>2</v>
      </c>
      <c r="R3" s="6">
        <v>349</v>
      </c>
      <c r="S3" s="7">
        <v>174.5</v>
      </c>
      <c r="T3" s="34">
        <v>0</v>
      </c>
      <c r="U3" s="8">
        <v>9</v>
      </c>
      <c r="V3" s="9">
        <v>183.5</v>
      </c>
    </row>
    <row r="4" spans="1:24" x14ac:dyDescent="0.25">
      <c r="A4" s="1" t="s">
        <v>21</v>
      </c>
      <c r="B4" s="2" t="s">
        <v>90</v>
      </c>
      <c r="C4" s="3">
        <v>45857</v>
      </c>
      <c r="D4" s="4" t="s">
        <v>72</v>
      </c>
      <c r="E4" s="5">
        <v>132</v>
      </c>
      <c r="F4" s="17"/>
      <c r="G4" s="32">
        <v>136</v>
      </c>
      <c r="H4" s="17"/>
      <c r="I4" s="5"/>
      <c r="J4" s="17"/>
      <c r="K4" s="5"/>
      <c r="L4" s="17"/>
      <c r="M4" s="5"/>
      <c r="N4" s="17"/>
      <c r="O4" s="5"/>
      <c r="P4" s="17"/>
      <c r="Q4" s="6">
        <v>2</v>
      </c>
      <c r="R4" s="6">
        <v>268</v>
      </c>
      <c r="S4" s="7">
        <v>134</v>
      </c>
      <c r="T4" s="34">
        <v>0</v>
      </c>
      <c r="U4" s="8">
        <v>3</v>
      </c>
      <c r="V4" s="9">
        <v>137</v>
      </c>
    </row>
    <row r="6" spans="1:24" x14ac:dyDescent="0.25">
      <c r="Q6" s="28">
        <f>SUM(Q2:Q5)</f>
        <v>6</v>
      </c>
      <c r="R6" s="28">
        <f>SUM(R2:R5)</f>
        <v>947</v>
      </c>
      <c r="S6" s="29">
        <f>SUM(R6/Q6)</f>
        <v>157.83333333333334</v>
      </c>
      <c r="T6" s="28">
        <f>SUM(T2:T5)</f>
        <v>0</v>
      </c>
      <c r="U6" s="28">
        <f>SUM(U2:U5)</f>
        <v>15</v>
      </c>
      <c r="V6" s="30">
        <f>SUM(S6+U6)</f>
        <v>172.83333333333334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A399F33-77D0-410E-A55B-E2BFCC66FBD2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550D0-E039-4E3A-A79F-DD77D2FACE35}">
  <dimension ref="A1:X7"/>
  <sheetViews>
    <sheetView workbookViewId="0">
      <selection activeCell="A5" sqref="A5:XFD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6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133</v>
      </c>
      <c r="C2" s="3">
        <v>45811</v>
      </c>
      <c r="D2" s="4" t="s">
        <v>36</v>
      </c>
      <c r="E2" s="5">
        <v>173</v>
      </c>
      <c r="F2" s="17">
        <v>1</v>
      </c>
      <c r="G2" s="32">
        <v>182</v>
      </c>
      <c r="H2" s="17">
        <v>0</v>
      </c>
      <c r="I2" s="5">
        <v>180</v>
      </c>
      <c r="J2" s="17">
        <v>0</v>
      </c>
      <c r="K2" s="5">
        <v>177</v>
      </c>
      <c r="L2" s="17">
        <v>1</v>
      </c>
      <c r="M2" s="5"/>
      <c r="N2" s="17"/>
      <c r="O2" s="5"/>
      <c r="P2" s="17"/>
      <c r="Q2" s="6">
        <v>4</v>
      </c>
      <c r="R2" s="6">
        <v>712</v>
      </c>
      <c r="S2" s="7">
        <v>178</v>
      </c>
      <c r="T2" s="34">
        <v>2</v>
      </c>
      <c r="U2" s="8">
        <v>4</v>
      </c>
      <c r="V2" s="9">
        <v>182</v>
      </c>
    </row>
    <row r="3" spans="1:24" ht="15" customHeight="1" x14ac:dyDescent="0.25">
      <c r="A3" s="1" t="s">
        <v>21</v>
      </c>
      <c r="B3" s="2" t="s">
        <v>133</v>
      </c>
      <c r="C3" s="3">
        <v>45822</v>
      </c>
      <c r="D3" s="4" t="s">
        <v>36</v>
      </c>
      <c r="E3" s="5">
        <v>172</v>
      </c>
      <c r="F3" s="17">
        <v>0</v>
      </c>
      <c r="G3" s="32">
        <v>183</v>
      </c>
      <c r="H3" s="17">
        <v>1</v>
      </c>
      <c r="I3" s="5">
        <v>158</v>
      </c>
      <c r="J3" s="17">
        <v>0</v>
      </c>
      <c r="K3" s="5">
        <v>173</v>
      </c>
      <c r="L3" s="17">
        <v>2</v>
      </c>
      <c r="M3" s="5"/>
      <c r="N3" s="17"/>
      <c r="O3" s="5"/>
      <c r="P3" s="17"/>
      <c r="Q3" s="6">
        <v>4</v>
      </c>
      <c r="R3" s="6">
        <v>686</v>
      </c>
      <c r="S3" s="7">
        <v>171.5</v>
      </c>
      <c r="T3" s="34">
        <v>3</v>
      </c>
      <c r="U3" s="8">
        <v>4</v>
      </c>
      <c r="V3" s="9">
        <v>175.5</v>
      </c>
    </row>
    <row r="4" spans="1:24" ht="15" customHeight="1" x14ac:dyDescent="0.25">
      <c r="A4" s="1" t="s">
        <v>21</v>
      </c>
      <c r="B4" s="2" t="s">
        <v>133</v>
      </c>
      <c r="C4" s="3">
        <v>45850</v>
      </c>
      <c r="D4" s="4" t="s">
        <v>36</v>
      </c>
      <c r="E4" s="32">
        <v>190</v>
      </c>
      <c r="F4" s="17">
        <v>3</v>
      </c>
      <c r="G4" s="32">
        <v>186</v>
      </c>
      <c r="H4" s="17">
        <v>1</v>
      </c>
      <c r="I4" s="5">
        <v>179</v>
      </c>
      <c r="J4" s="17">
        <v>0</v>
      </c>
      <c r="K4" s="33">
        <v>174</v>
      </c>
      <c r="L4" s="17">
        <v>0</v>
      </c>
      <c r="M4" s="33"/>
      <c r="N4" s="17"/>
      <c r="O4" s="5"/>
      <c r="P4" s="17"/>
      <c r="Q4" s="6">
        <v>4</v>
      </c>
      <c r="R4" s="6">
        <v>729</v>
      </c>
      <c r="S4" s="7">
        <v>182.25</v>
      </c>
      <c r="T4" s="34">
        <v>4</v>
      </c>
      <c r="U4" s="8">
        <v>6</v>
      </c>
      <c r="V4" s="9">
        <v>188.25</v>
      </c>
    </row>
    <row r="5" spans="1:24" ht="15" customHeight="1" x14ac:dyDescent="0.25">
      <c r="A5" s="1" t="s">
        <v>21</v>
      </c>
      <c r="B5" s="2" t="s">
        <v>133</v>
      </c>
      <c r="C5" s="3">
        <v>45878</v>
      </c>
      <c r="D5" s="4" t="s">
        <v>36</v>
      </c>
      <c r="E5" s="32">
        <v>176</v>
      </c>
      <c r="F5" s="17">
        <v>0</v>
      </c>
      <c r="G5" s="32">
        <v>178</v>
      </c>
      <c r="H5" s="17">
        <v>0</v>
      </c>
      <c r="I5" s="5">
        <v>180</v>
      </c>
      <c r="J5" s="17">
        <v>1</v>
      </c>
      <c r="K5" s="33">
        <v>138</v>
      </c>
      <c r="L5" s="17">
        <v>0</v>
      </c>
      <c r="M5" s="33"/>
      <c r="N5" s="17"/>
      <c r="O5" s="5"/>
      <c r="P5" s="17"/>
      <c r="Q5" s="6">
        <v>4</v>
      </c>
      <c r="R5" s="6">
        <v>672</v>
      </c>
      <c r="S5" s="7">
        <v>168</v>
      </c>
      <c r="T5" s="34">
        <v>1</v>
      </c>
      <c r="U5" s="8">
        <v>4</v>
      </c>
      <c r="V5" s="9">
        <v>172</v>
      </c>
    </row>
    <row r="7" spans="1:24" x14ac:dyDescent="0.25">
      <c r="Q7" s="28">
        <f>SUM(Q2:Q6)</f>
        <v>16</v>
      </c>
      <c r="R7" s="28">
        <f>SUM(R2:R6)</f>
        <v>2799</v>
      </c>
      <c r="S7" s="29">
        <f>SUM(R7/Q7)</f>
        <v>174.9375</v>
      </c>
      <c r="T7" s="28">
        <f>SUM(T2:T6)</f>
        <v>10</v>
      </c>
      <c r="U7" s="28">
        <f>SUM(U2:U6)</f>
        <v>18</v>
      </c>
      <c r="V7" s="30">
        <f>SUM(S7+U7)</f>
        <v>192.9375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2C837230-388F-422E-BA3C-C40E3FA08563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17CCA-BF09-45A8-9478-318D4E6BA9F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176</v>
      </c>
      <c r="C2" s="3">
        <v>45871</v>
      </c>
      <c r="D2" s="4" t="s">
        <v>50</v>
      </c>
      <c r="E2" s="32">
        <v>176</v>
      </c>
      <c r="F2" s="17">
        <v>0</v>
      </c>
      <c r="G2" s="32">
        <v>177</v>
      </c>
      <c r="H2" s="17">
        <v>1</v>
      </c>
      <c r="I2" s="5">
        <v>177</v>
      </c>
      <c r="J2" s="17">
        <v>0</v>
      </c>
      <c r="K2" s="33">
        <v>177</v>
      </c>
      <c r="L2" s="17">
        <v>1</v>
      </c>
      <c r="M2" s="33"/>
      <c r="N2" s="17"/>
      <c r="O2" s="5"/>
      <c r="P2" s="17"/>
      <c r="Q2" s="6">
        <v>4</v>
      </c>
      <c r="R2" s="6">
        <v>707</v>
      </c>
      <c r="S2" s="7">
        <v>176.75</v>
      </c>
      <c r="T2" s="34">
        <v>2</v>
      </c>
      <c r="U2" s="8">
        <v>4</v>
      </c>
      <c r="V2" s="9">
        <v>180.75</v>
      </c>
    </row>
    <row r="4" spans="1:24" x14ac:dyDescent="0.25">
      <c r="Q4" s="28">
        <f>SUM(Q2:Q3)</f>
        <v>4</v>
      </c>
      <c r="R4" s="28">
        <f>SUM(R2:R3)</f>
        <v>707</v>
      </c>
      <c r="S4" s="29">
        <f>SUM(R4/Q4)</f>
        <v>176.75</v>
      </c>
      <c r="T4" s="28">
        <f>SUM(T2:T3)</f>
        <v>2</v>
      </c>
      <c r="U4" s="28">
        <f>SUM(U2:U3)</f>
        <v>4</v>
      </c>
      <c r="V4" s="30">
        <f>SUM(S4+U4)</f>
        <v>180.75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C224164-AA29-4CE5-AF72-CC4FD0C6E28B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A3C7C-CCB7-48AC-B781-B6EA82FCB87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107</v>
      </c>
      <c r="C2" s="3">
        <v>45781</v>
      </c>
      <c r="D2" s="4" t="s">
        <v>55</v>
      </c>
      <c r="E2" s="5">
        <v>180</v>
      </c>
      <c r="F2" s="17">
        <v>0</v>
      </c>
      <c r="G2" s="32">
        <v>180</v>
      </c>
      <c r="H2" s="17">
        <v>0</v>
      </c>
      <c r="I2" s="5">
        <v>177</v>
      </c>
      <c r="J2" s="17">
        <v>0</v>
      </c>
      <c r="K2" s="5">
        <v>182</v>
      </c>
      <c r="L2" s="17">
        <v>3</v>
      </c>
      <c r="M2" s="5"/>
      <c r="N2" s="17"/>
      <c r="O2" s="5"/>
      <c r="P2" s="17"/>
      <c r="Q2" s="6">
        <v>4</v>
      </c>
      <c r="R2" s="6">
        <v>719</v>
      </c>
      <c r="S2" s="7">
        <v>179.75</v>
      </c>
      <c r="T2" s="34">
        <v>3</v>
      </c>
      <c r="U2" s="8">
        <v>4</v>
      </c>
      <c r="V2" s="9">
        <v>183.75</v>
      </c>
    </row>
    <row r="4" spans="1:24" x14ac:dyDescent="0.25">
      <c r="Q4" s="28">
        <f>SUM(Q2:Q3)</f>
        <v>4</v>
      </c>
      <c r="R4" s="28">
        <f>SUM(R2:R3)</f>
        <v>719</v>
      </c>
      <c r="S4" s="29">
        <f>SUM(R4/Q4)</f>
        <v>179.75</v>
      </c>
      <c r="T4" s="28">
        <f>SUM(T2:T3)</f>
        <v>3</v>
      </c>
      <c r="U4" s="28">
        <f>SUM(U2:U3)</f>
        <v>4</v>
      </c>
      <c r="V4" s="30">
        <f>SUM(S4+U4)</f>
        <v>183.75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2" name="Range1_1_4_2"/>
    <protectedRange algorithmName="SHA-512" hashValue="ON39YdpmFHfN9f47KpiRvqrKx0V9+erV1CNkpWzYhW/Qyc6aT8rEyCrvauWSYGZK2ia3o7vd3akF07acHAFpOA==" saltValue="yVW9XmDwTqEnmpSGai0KYg==" spinCount="100000" sqref="C2" name="Range1_24_2"/>
    <protectedRange algorithmName="SHA-512" hashValue="ON39YdpmFHfN9f47KpiRvqrKx0V9+erV1CNkpWzYhW/Qyc6aT8rEyCrvauWSYGZK2ia3o7vd3akF07acHAFpOA==" saltValue="yVW9XmDwTqEnmpSGai0KYg==" spinCount="100000" sqref="E2:P2 B2" name="Range1_26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LF 2025'!A1" display="Return to Rankings" xr:uid="{BDBE3411-A090-4CE1-A020-76AACBE5023F}"/>
  </hyperlinks>
  <pageMargins left="0.7" right="0.7" top="0.75" bottom="0.7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04DB-691A-4AE1-863C-D86CAF69BE4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1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163</v>
      </c>
      <c r="C2" s="3">
        <v>45850</v>
      </c>
      <c r="D2" s="4" t="s">
        <v>153</v>
      </c>
      <c r="E2" s="32">
        <v>192</v>
      </c>
      <c r="F2" s="17">
        <v>2</v>
      </c>
      <c r="G2" s="32">
        <v>193</v>
      </c>
      <c r="H2" s="17">
        <v>2</v>
      </c>
      <c r="I2" s="5">
        <v>195</v>
      </c>
      <c r="J2" s="17">
        <v>1</v>
      </c>
      <c r="K2" s="33"/>
      <c r="L2" s="17"/>
      <c r="M2" s="33"/>
      <c r="N2" s="17"/>
      <c r="O2" s="5"/>
      <c r="P2" s="17"/>
      <c r="Q2" s="6">
        <v>3</v>
      </c>
      <c r="R2" s="6">
        <v>580</v>
      </c>
      <c r="S2" s="7">
        <v>193.33333333333334</v>
      </c>
      <c r="T2" s="34">
        <v>5</v>
      </c>
      <c r="U2" s="8">
        <v>9</v>
      </c>
      <c r="V2" s="9">
        <v>202.33333333333334</v>
      </c>
    </row>
    <row r="4" spans="1:24" x14ac:dyDescent="0.25">
      <c r="Q4" s="28">
        <f>SUM(Q2:Q3)</f>
        <v>3</v>
      </c>
      <c r="R4" s="28">
        <f>SUM(R2:R3)</f>
        <v>580</v>
      </c>
      <c r="S4" s="29">
        <f>SUM(R4/Q4)</f>
        <v>193.33333333333334</v>
      </c>
      <c r="T4" s="28">
        <f>SUM(T2:T3)</f>
        <v>5</v>
      </c>
      <c r="U4" s="28">
        <f>SUM(U2:U3)</f>
        <v>9</v>
      </c>
      <c r="V4" s="30">
        <f>SUM(S4+U4)</f>
        <v>202.33333333333334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05F561F1-B08B-4163-86A3-49DC378DA8FF}"/>
  </hyperlinks>
  <pageMargins left="0.7" right="0.7" top="0.75" bottom="0.7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47078-0622-4474-A4A9-A82F8EC2355A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134</v>
      </c>
      <c r="C2" s="3">
        <v>45809</v>
      </c>
      <c r="D2" s="4" t="s">
        <v>106</v>
      </c>
      <c r="E2" s="5">
        <v>182</v>
      </c>
      <c r="F2" s="17">
        <v>1</v>
      </c>
      <c r="G2" s="32">
        <v>186</v>
      </c>
      <c r="H2" s="17">
        <v>1</v>
      </c>
      <c r="I2" s="5">
        <v>186</v>
      </c>
      <c r="J2" s="17">
        <v>2</v>
      </c>
      <c r="K2" s="5">
        <v>180</v>
      </c>
      <c r="L2" s="17">
        <v>2</v>
      </c>
      <c r="M2" s="5"/>
      <c r="N2" s="17"/>
      <c r="O2" s="5"/>
      <c r="P2" s="17"/>
      <c r="Q2" s="6">
        <v>4</v>
      </c>
      <c r="R2" s="6">
        <v>734</v>
      </c>
      <c r="S2" s="7">
        <v>183.5</v>
      </c>
      <c r="T2" s="34">
        <v>6</v>
      </c>
      <c r="U2" s="8">
        <v>6</v>
      </c>
      <c r="V2" s="9">
        <v>189.5</v>
      </c>
    </row>
    <row r="3" spans="1:24" x14ac:dyDescent="0.25">
      <c r="A3" s="1" t="s">
        <v>21</v>
      </c>
      <c r="B3" s="2" t="s">
        <v>134</v>
      </c>
      <c r="C3" s="3">
        <v>45837</v>
      </c>
      <c r="D3" s="4" t="s">
        <v>106</v>
      </c>
      <c r="E3" s="5">
        <v>184</v>
      </c>
      <c r="F3" s="17">
        <v>1</v>
      </c>
      <c r="G3" s="32">
        <v>178</v>
      </c>
      <c r="H3" s="17">
        <v>0</v>
      </c>
      <c r="I3" s="5">
        <v>182</v>
      </c>
      <c r="J3" s="17">
        <v>0</v>
      </c>
      <c r="K3" s="5">
        <v>181</v>
      </c>
      <c r="L3" s="17">
        <v>1</v>
      </c>
      <c r="M3" s="5"/>
      <c r="N3" s="17"/>
      <c r="O3" s="5"/>
      <c r="P3" s="17"/>
      <c r="Q3" s="6">
        <v>4</v>
      </c>
      <c r="R3" s="6">
        <v>725</v>
      </c>
      <c r="S3" s="7">
        <v>181.25</v>
      </c>
      <c r="T3" s="34">
        <v>2</v>
      </c>
      <c r="U3" s="8">
        <v>2</v>
      </c>
      <c r="V3" s="9">
        <v>183.25</v>
      </c>
    </row>
    <row r="4" spans="1:24" x14ac:dyDescent="0.25">
      <c r="A4" s="1" t="s">
        <v>21</v>
      </c>
      <c r="B4" s="2" t="s">
        <v>134</v>
      </c>
      <c r="C4" s="3">
        <v>45879</v>
      </c>
      <c r="D4" s="4" t="s">
        <v>106</v>
      </c>
      <c r="E4" s="5">
        <v>182</v>
      </c>
      <c r="F4" s="17">
        <v>1</v>
      </c>
      <c r="G4" s="32">
        <v>182</v>
      </c>
      <c r="H4" s="17">
        <v>1</v>
      </c>
      <c r="I4" s="5">
        <v>187</v>
      </c>
      <c r="J4" s="17">
        <v>0</v>
      </c>
      <c r="K4" s="5">
        <v>194</v>
      </c>
      <c r="L4" s="17">
        <v>0</v>
      </c>
      <c r="M4" s="5"/>
      <c r="N4" s="17"/>
      <c r="O4" s="5"/>
      <c r="P4" s="17"/>
      <c r="Q4" s="6">
        <v>4</v>
      </c>
      <c r="R4" s="6">
        <v>745</v>
      </c>
      <c r="S4" s="7">
        <v>186.25</v>
      </c>
      <c r="T4" s="34">
        <v>2</v>
      </c>
      <c r="U4" s="8">
        <v>9</v>
      </c>
      <c r="V4" s="9">
        <v>195.25</v>
      </c>
    </row>
    <row r="6" spans="1:24" x14ac:dyDescent="0.25">
      <c r="Q6" s="28">
        <f>SUM(Q2:Q5)</f>
        <v>12</v>
      </c>
      <c r="R6" s="28">
        <f>SUM(R2:R5)</f>
        <v>2204</v>
      </c>
      <c r="S6" s="29">
        <f>SUM(R6/Q6)</f>
        <v>183.66666666666666</v>
      </c>
      <c r="T6" s="28">
        <f>SUM(T2:T5)</f>
        <v>10</v>
      </c>
      <c r="U6" s="28">
        <f>SUM(U2:U5)</f>
        <v>17</v>
      </c>
      <c r="V6" s="30">
        <f>SUM(S6+U6)</f>
        <v>200.66666666666666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C157EB9-6BFE-4964-81DC-AB9150C0964D}"/>
  </hyperlinks>
  <pageMargins left="0.7" right="0.7" top="0.75" bottom="0.7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26157-354A-4E59-9FA6-711D23AC80AB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7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135</v>
      </c>
      <c r="C2" s="3">
        <v>45811</v>
      </c>
      <c r="D2" s="4" t="s">
        <v>36</v>
      </c>
      <c r="E2" s="32">
        <v>167</v>
      </c>
      <c r="F2" s="17">
        <v>0</v>
      </c>
      <c r="G2" s="32">
        <v>172</v>
      </c>
      <c r="H2" s="17">
        <v>1</v>
      </c>
      <c r="I2" s="5">
        <v>179</v>
      </c>
      <c r="J2" s="17">
        <v>1</v>
      </c>
      <c r="K2" s="33">
        <v>167</v>
      </c>
      <c r="L2" s="17">
        <v>0</v>
      </c>
      <c r="M2" s="33"/>
      <c r="N2" s="17"/>
      <c r="O2" s="5"/>
      <c r="P2" s="17"/>
      <c r="Q2" s="6">
        <v>4</v>
      </c>
      <c r="R2" s="6">
        <v>685</v>
      </c>
      <c r="S2" s="7">
        <v>171.25</v>
      </c>
      <c r="T2" s="34">
        <v>2</v>
      </c>
      <c r="U2" s="8">
        <v>3</v>
      </c>
      <c r="V2" s="9">
        <v>174.25</v>
      </c>
    </row>
    <row r="3" spans="1:24" ht="15" customHeight="1" x14ac:dyDescent="0.25">
      <c r="A3" s="1" t="s">
        <v>21</v>
      </c>
      <c r="B3" s="2" t="s">
        <v>135</v>
      </c>
      <c r="C3" s="3">
        <v>45822</v>
      </c>
      <c r="D3" s="4" t="s">
        <v>36</v>
      </c>
      <c r="E3" s="5">
        <v>180</v>
      </c>
      <c r="F3" s="17">
        <v>0</v>
      </c>
      <c r="G3" s="32">
        <v>172</v>
      </c>
      <c r="H3" s="17">
        <v>1</v>
      </c>
      <c r="I3" s="5">
        <v>182</v>
      </c>
      <c r="J3" s="17">
        <v>1</v>
      </c>
      <c r="K3" s="5">
        <v>168</v>
      </c>
      <c r="L3" s="17">
        <v>0</v>
      </c>
      <c r="M3" s="5"/>
      <c r="N3" s="17"/>
      <c r="O3" s="5"/>
      <c r="P3" s="17"/>
      <c r="Q3" s="6">
        <v>4</v>
      </c>
      <c r="R3" s="6">
        <v>702</v>
      </c>
      <c r="S3" s="7">
        <v>175.5</v>
      </c>
      <c r="T3" s="34">
        <v>2</v>
      </c>
      <c r="U3" s="8">
        <v>5</v>
      </c>
      <c r="V3" s="9">
        <v>180.5</v>
      </c>
    </row>
    <row r="4" spans="1:24" ht="15" customHeight="1" x14ac:dyDescent="0.25">
      <c r="A4" s="1" t="s">
        <v>21</v>
      </c>
      <c r="B4" s="2" t="s">
        <v>135</v>
      </c>
      <c r="C4" s="3">
        <v>45836</v>
      </c>
      <c r="D4" s="4" t="s">
        <v>36</v>
      </c>
      <c r="E4" s="5">
        <v>177</v>
      </c>
      <c r="F4" s="17">
        <v>0</v>
      </c>
      <c r="G4" s="32">
        <v>185</v>
      </c>
      <c r="H4" s="17">
        <v>3</v>
      </c>
      <c r="I4" s="5">
        <v>179</v>
      </c>
      <c r="J4" s="17"/>
      <c r="K4" s="5">
        <v>179</v>
      </c>
      <c r="L4" s="17">
        <v>1</v>
      </c>
      <c r="M4" s="5"/>
      <c r="N4" s="17"/>
      <c r="O4" s="5"/>
      <c r="P4" s="17"/>
      <c r="Q4" s="6">
        <v>4</v>
      </c>
      <c r="R4" s="6">
        <v>720</v>
      </c>
      <c r="S4" s="7">
        <v>180</v>
      </c>
      <c r="T4" s="34">
        <v>4</v>
      </c>
      <c r="U4" s="8">
        <v>4</v>
      </c>
      <c r="V4" s="9">
        <v>184</v>
      </c>
    </row>
    <row r="5" spans="1:24" ht="15" customHeight="1" x14ac:dyDescent="0.25">
      <c r="A5" s="1" t="s">
        <v>21</v>
      </c>
      <c r="B5" s="2" t="s">
        <v>135</v>
      </c>
      <c r="C5" s="3">
        <v>45839</v>
      </c>
      <c r="D5" s="4" t="s">
        <v>36</v>
      </c>
      <c r="E5" s="5">
        <v>171</v>
      </c>
      <c r="F5" s="17">
        <v>0</v>
      </c>
      <c r="G5" s="32">
        <v>183</v>
      </c>
      <c r="H5" s="17">
        <v>2</v>
      </c>
      <c r="I5" s="5">
        <v>176</v>
      </c>
      <c r="J5" s="17">
        <v>0</v>
      </c>
      <c r="K5" s="5">
        <v>185</v>
      </c>
      <c r="L5" s="17">
        <v>1</v>
      </c>
      <c r="M5" s="5"/>
      <c r="N5" s="17"/>
      <c r="O5" s="5"/>
      <c r="P5" s="17"/>
      <c r="Q5" s="6">
        <v>4</v>
      </c>
      <c r="R5" s="6">
        <v>715</v>
      </c>
      <c r="S5" s="7">
        <v>178.75</v>
      </c>
      <c r="T5" s="34">
        <v>3</v>
      </c>
      <c r="U5" s="8">
        <v>5</v>
      </c>
      <c r="V5" s="9">
        <v>183.75</v>
      </c>
    </row>
    <row r="6" spans="1:24" x14ac:dyDescent="0.25">
      <c r="A6" s="1" t="s">
        <v>21</v>
      </c>
      <c r="B6" s="2" t="s">
        <v>135</v>
      </c>
      <c r="C6" s="3">
        <v>45850</v>
      </c>
      <c r="D6" s="4" t="s">
        <v>36</v>
      </c>
      <c r="E6" s="5">
        <v>187</v>
      </c>
      <c r="F6" s="17">
        <v>2</v>
      </c>
      <c r="G6" s="32">
        <v>188</v>
      </c>
      <c r="H6" s="17">
        <v>5</v>
      </c>
      <c r="I6" s="5">
        <v>185</v>
      </c>
      <c r="J6" s="17">
        <v>1</v>
      </c>
      <c r="K6" s="5">
        <v>190</v>
      </c>
      <c r="L6" s="17">
        <v>2</v>
      </c>
      <c r="M6" s="5"/>
      <c r="N6" s="17"/>
      <c r="O6" s="5"/>
      <c r="P6" s="17"/>
      <c r="Q6" s="6">
        <v>4</v>
      </c>
      <c r="R6" s="6">
        <v>750</v>
      </c>
      <c r="S6" s="7">
        <v>187.5</v>
      </c>
      <c r="T6" s="34">
        <v>10</v>
      </c>
      <c r="U6" s="8">
        <v>9</v>
      </c>
      <c r="V6" s="9">
        <v>196.5</v>
      </c>
    </row>
    <row r="8" spans="1:24" x14ac:dyDescent="0.25">
      <c r="Q8" s="28">
        <f>SUM(Q2:Q7)</f>
        <v>20</v>
      </c>
      <c r="R8" s="28">
        <f>SUM(R2:R7)</f>
        <v>3572</v>
      </c>
      <c r="S8" s="29">
        <f>SUM(R8/Q8)</f>
        <v>178.6</v>
      </c>
      <c r="T8" s="28">
        <f>SUM(T2:T7)</f>
        <v>21</v>
      </c>
      <c r="U8" s="28">
        <f>SUM(U2:U7)</f>
        <v>26</v>
      </c>
      <c r="V8" s="30">
        <f>SUM(S8+U8)</f>
        <v>204.6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0A08FA6-DC6D-4DF6-BEFD-13A83F43679B}"/>
  </hyperlinks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DE3B2-2AD3-4B20-B616-3C295B62F76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192</v>
      </c>
      <c r="C2" s="66">
        <v>45878</v>
      </c>
      <c r="D2" s="67" t="s">
        <v>63</v>
      </c>
      <c r="E2" s="70">
        <v>175</v>
      </c>
      <c r="F2" s="69">
        <v>0</v>
      </c>
      <c r="G2" s="68">
        <v>180</v>
      </c>
      <c r="H2" s="69">
        <v>1</v>
      </c>
      <c r="I2" s="70">
        <v>183</v>
      </c>
      <c r="J2" s="69">
        <v>0</v>
      </c>
      <c r="K2" s="70">
        <v>187</v>
      </c>
      <c r="L2" s="69">
        <v>1</v>
      </c>
      <c r="M2" s="70"/>
      <c r="N2" s="69"/>
      <c r="O2" s="70"/>
      <c r="P2" s="69"/>
      <c r="Q2" s="72">
        <v>4</v>
      </c>
      <c r="R2" s="72">
        <v>725</v>
      </c>
      <c r="S2" s="73">
        <v>181.25</v>
      </c>
      <c r="T2" s="74">
        <v>2</v>
      </c>
      <c r="U2" s="75">
        <v>6</v>
      </c>
      <c r="V2" s="76">
        <v>187.25</v>
      </c>
    </row>
    <row r="4" spans="1:24" x14ac:dyDescent="0.25">
      <c r="Q4" s="28">
        <f>SUM(Q2:Q3)</f>
        <v>4</v>
      </c>
      <c r="R4" s="28">
        <f>SUM(R2:R3)</f>
        <v>725</v>
      </c>
      <c r="S4" s="29">
        <f>SUM(R4/Q4)</f>
        <v>181.25</v>
      </c>
      <c r="T4" s="28">
        <f>SUM(T2:T3)</f>
        <v>2</v>
      </c>
      <c r="U4" s="28">
        <f>SUM(U2:U3)</f>
        <v>6</v>
      </c>
      <c r="V4" s="30">
        <f>SUM(S4+U4)</f>
        <v>187.25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A4992C8-33C5-468C-B004-9BB85F2011B6}"/>
  </hyperlinks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A9650-B43F-4D2A-94BB-F03B7A54489C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67</v>
      </c>
      <c r="C2" s="3">
        <v>45738</v>
      </c>
      <c r="D2" s="4" t="s">
        <v>17</v>
      </c>
      <c r="E2" s="5">
        <v>187</v>
      </c>
      <c r="F2" s="17">
        <v>2</v>
      </c>
      <c r="G2" s="32">
        <v>180</v>
      </c>
      <c r="H2" s="17">
        <v>0</v>
      </c>
      <c r="I2" s="5">
        <v>188</v>
      </c>
      <c r="J2" s="17">
        <v>0</v>
      </c>
      <c r="K2" s="5">
        <v>181</v>
      </c>
      <c r="L2" s="17">
        <v>0</v>
      </c>
      <c r="M2" s="5"/>
      <c r="N2" s="17"/>
      <c r="O2" s="5"/>
      <c r="P2" s="17"/>
      <c r="Q2" s="6">
        <v>4</v>
      </c>
      <c r="R2" s="6">
        <v>736</v>
      </c>
      <c r="S2" s="7">
        <v>184</v>
      </c>
      <c r="T2" s="34">
        <v>2</v>
      </c>
      <c r="U2" s="8">
        <v>11</v>
      </c>
      <c r="V2" s="9">
        <v>195</v>
      </c>
    </row>
    <row r="3" spans="1:24" x14ac:dyDescent="0.25">
      <c r="A3" s="1" t="s">
        <v>21</v>
      </c>
      <c r="B3" s="2" t="s">
        <v>67</v>
      </c>
      <c r="C3" s="3">
        <v>45806</v>
      </c>
      <c r="D3" s="4" t="s">
        <v>17</v>
      </c>
      <c r="E3" s="32">
        <v>196</v>
      </c>
      <c r="F3" s="17">
        <v>3</v>
      </c>
      <c r="G3" s="32">
        <v>179</v>
      </c>
      <c r="H3" s="17">
        <v>0</v>
      </c>
      <c r="I3" s="5">
        <v>184</v>
      </c>
      <c r="J3" s="17">
        <v>0</v>
      </c>
      <c r="K3" s="33">
        <v>180</v>
      </c>
      <c r="L3" s="17">
        <v>1</v>
      </c>
      <c r="M3" s="33"/>
      <c r="N3" s="17"/>
      <c r="O3" s="5"/>
      <c r="P3" s="17"/>
      <c r="Q3" s="6">
        <v>4</v>
      </c>
      <c r="R3" s="6">
        <v>739</v>
      </c>
      <c r="S3" s="7">
        <v>184.75</v>
      </c>
      <c r="T3" s="34">
        <v>4</v>
      </c>
      <c r="U3" s="8">
        <v>5</v>
      </c>
      <c r="V3" s="9">
        <v>189.75</v>
      </c>
    </row>
    <row r="4" spans="1:24" x14ac:dyDescent="0.25">
      <c r="A4" s="1" t="s">
        <v>21</v>
      </c>
      <c r="B4" s="2" t="s">
        <v>67</v>
      </c>
      <c r="C4" s="3">
        <v>45807</v>
      </c>
      <c r="D4" s="4" t="s">
        <v>17</v>
      </c>
      <c r="E4" s="32">
        <v>188.001</v>
      </c>
      <c r="F4" s="17">
        <v>0</v>
      </c>
      <c r="G4" s="32">
        <v>191.001</v>
      </c>
      <c r="H4" s="17">
        <v>2</v>
      </c>
      <c r="I4" s="5">
        <v>185</v>
      </c>
      <c r="J4" s="17">
        <v>0</v>
      </c>
      <c r="K4" s="33">
        <v>185</v>
      </c>
      <c r="L4" s="17">
        <v>1</v>
      </c>
      <c r="M4" s="33"/>
      <c r="N4" s="17"/>
      <c r="O4" s="5"/>
      <c r="P4" s="17"/>
      <c r="Q4" s="6">
        <v>4</v>
      </c>
      <c r="R4" s="6">
        <v>749.00199999999995</v>
      </c>
      <c r="S4" s="7">
        <v>187.25049999999999</v>
      </c>
      <c r="T4" s="34">
        <v>3</v>
      </c>
      <c r="U4" s="8">
        <v>11</v>
      </c>
      <c r="V4" s="9">
        <v>198.25049999999999</v>
      </c>
    </row>
    <row r="5" spans="1:24" x14ac:dyDescent="0.25">
      <c r="A5" s="1" t="s">
        <v>21</v>
      </c>
      <c r="B5" s="2" t="s">
        <v>67</v>
      </c>
      <c r="C5" s="3">
        <v>45808</v>
      </c>
      <c r="D5" s="4" t="s">
        <v>17</v>
      </c>
      <c r="E5" s="32">
        <v>182</v>
      </c>
      <c r="F5" s="17">
        <v>0</v>
      </c>
      <c r="G5" s="32">
        <v>184</v>
      </c>
      <c r="H5" s="17">
        <v>1</v>
      </c>
      <c r="I5" s="5">
        <v>182</v>
      </c>
      <c r="J5" s="17">
        <v>2</v>
      </c>
      <c r="K5" s="33">
        <v>191</v>
      </c>
      <c r="L5" s="17">
        <v>1</v>
      </c>
      <c r="M5" s="33">
        <v>187</v>
      </c>
      <c r="N5" s="17">
        <v>2</v>
      </c>
      <c r="O5" s="5">
        <v>193</v>
      </c>
      <c r="P5" s="17">
        <v>6</v>
      </c>
      <c r="Q5" s="6">
        <v>6</v>
      </c>
      <c r="R5" s="6">
        <v>1119</v>
      </c>
      <c r="S5" s="7">
        <v>186.5</v>
      </c>
      <c r="T5" s="34">
        <v>13</v>
      </c>
      <c r="U5" s="8">
        <v>16</v>
      </c>
      <c r="V5" s="9">
        <v>202.5</v>
      </c>
    </row>
    <row r="7" spans="1:24" x14ac:dyDescent="0.25">
      <c r="Q7" s="28">
        <f>SUM(Q2:Q6)</f>
        <v>18</v>
      </c>
      <c r="R7" s="28">
        <f>SUM(R2:R6)</f>
        <v>3343.002</v>
      </c>
      <c r="S7" s="29">
        <f>SUM(R7/Q7)</f>
        <v>185.72233333333332</v>
      </c>
      <c r="T7" s="28">
        <f>SUM(T2:T6)</f>
        <v>22</v>
      </c>
      <c r="U7" s="28">
        <f>SUM(U2:U6)</f>
        <v>43</v>
      </c>
      <c r="V7" s="30">
        <f>SUM(S7+U7)</f>
        <v>228.72233333333332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4:P4 B4" name="Range1_2"/>
    <protectedRange algorithmName="SHA-512" hashValue="ON39YdpmFHfN9f47KpiRvqrKx0V9+erV1CNkpWzYhW/Qyc6aT8rEyCrvauWSYGZK2ia3o7vd3akF07acHAFpOA==" saltValue="yVW9XmDwTqEnmpSGai0KYg==" spinCount="100000" sqref="T4" name="Range1_3_5"/>
    <protectedRange algorithmName="SHA-512" hashValue="ON39YdpmFHfN9f47KpiRvqrKx0V9+erV1CNkpWzYhW/Qyc6aT8rEyCrvauWSYGZK2ia3o7vd3akF07acHAFpOA==" saltValue="yVW9XmDwTqEnmpSGai0KYg==" spinCount="100000" sqref="C5" name="Range1_11"/>
    <protectedRange algorithmName="SHA-512" hashValue="ON39YdpmFHfN9f47KpiRvqrKx0V9+erV1CNkpWzYhW/Qyc6aT8rEyCrvauWSYGZK2ia3o7vd3akF07acHAFpOA==" saltValue="yVW9XmDwTqEnmpSGai0KYg==" spinCount="100000" sqref="D5" name="Range1_1_9"/>
    <protectedRange algorithmName="SHA-512" hashValue="ON39YdpmFHfN9f47KpiRvqrKx0V9+erV1CNkpWzYhW/Qyc6aT8rEyCrvauWSYGZK2ia3o7vd3akF07acHAFpOA==" saltValue="yVW9XmDwTqEnmpSGai0KYg==" spinCount="100000" sqref="E5:P5 B5" name="Range1_21"/>
    <protectedRange algorithmName="SHA-512" hashValue="ON39YdpmFHfN9f47KpiRvqrKx0V9+erV1CNkpWzYhW/Qyc6aT8rEyCrvauWSYGZK2ia3o7vd3akF07acHAFpOA==" saltValue="yVW9XmDwTqEnmpSGai0KYg==" spinCount="100000" sqref="T5" name="Range1_3_5_18"/>
  </protectedRanges>
  <conditionalFormatting sqref="P4:P5">
    <cfRule type="cellIs" dxfId="0" priority="1" operator="greaterThanOrEqual">
      <formula>200</formula>
    </cfRule>
  </conditionalFormatting>
  <hyperlinks>
    <hyperlink ref="X1" location="'OLF 2025'!A1" display="Return to Rankings" xr:uid="{BE28A8B9-C513-4112-AC23-5FBF4D64C232}"/>
  </hyperlinks>
  <pageMargins left="0.7" right="0.7" top="0.75" bottom="0.75" header="0.3" footer="0.3"/>
  <pageSetup orientation="portrait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6F781B-52FE-49F8-BCB2-D28233589219}">
  <dimension ref="A1:X20"/>
  <sheetViews>
    <sheetView workbookViewId="0">
      <selection activeCell="Q21" sqref="Q2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41</v>
      </c>
      <c r="C2" s="3">
        <v>45703</v>
      </c>
      <c r="D2" s="4" t="s">
        <v>17</v>
      </c>
      <c r="E2" s="32">
        <v>188</v>
      </c>
      <c r="F2" s="17">
        <v>0</v>
      </c>
      <c r="G2" s="32">
        <v>197</v>
      </c>
      <c r="H2" s="17">
        <v>2</v>
      </c>
      <c r="I2" s="5">
        <v>186</v>
      </c>
      <c r="J2" s="17">
        <v>1</v>
      </c>
      <c r="K2" s="33">
        <v>184</v>
      </c>
      <c r="L2" s="17">
        <v>2</v>
      </c>
      <c r="M2" s="33"/>
      <c r="N2" s="17"/>
      <c r="O2" s="5"/>
      <c r="P2" s="17"/>
      <c r="Q2" s="6">
        <v>4</v>
      </c>
      <c r="R2" s="6">
        <v>755</v>
      </c>
      <c r="S2" s="7">
        <v>188.75</v>
      </c>
      <c r="T2" s="34">
        <v>5</v>
      </c>
      <c r="U2" s="8">
        <v>13</v>
      </c>
      <c r="V2" s="9">
        <v>201.75</v>
      </c>
    </row>
    <row r="3" spans="1:24" x14ac:dyDescent="0.25">
      <c r="A3" s="1" t="s">
        <v>21</v>
      </c>
      <c r="B3" s="2" t="s">
        <v>41</v>
      </c>
      <c r="C3" s="3">
        <v>45737</v>
      </c>
      <c r="D3" s="4" t="s">
        <v>17</v>
      </c>
      <c r="E3" s="32">
        <v>189</v>
      </c>
      <c r="F3" s="17">
        <v>4</v>
      </c>
      <c r="G3" s="32">
        <v>189</v>
      </c>
      <c r="H3" s="17">
        <v>0</v>
      </c>
      <c r="I3" s="5">
        <v>187</v>
      </c>
      <c r="J3" s="17">
        <v>2</v>
      </c>
      <c r="K3" s="33">
        <v>183</v>
      </c>
      <c r="L3" s="17">
        <v>2</v>
      </c>
      <c r="M3" s="33"/>
      <c r="N3" s="17"/>
      <c r="O3" s="5"/>
      <c r="P3" s="17"/>
      <c r="Q3" s="6">
        <v>4</v>
      </c>
      <c r="R3" s="6">
        <v>748</v>
      </c>
      <c r="S3" s="7">
        <v>187</v>
      </c>
      <c r="T3" s="34">
        <v>8</v>
      </c>
      <c r="U3" s="8">
        <v>13</v>
      </c>
      <c r="V3" s="9">
        <v>200</v>
      </c>
    </row>
    <row r="4" spans="1:24" x14ac:dyDescent="0.25">
      <c r="A4" s="1" t="s">
        <v>21</v>
      </c>
      <c r="B4" s="2" t="s">
        <v>41</v>
      </c>
      <c r="C4" s="3">
        <v>45758</v>
      </c>
      <c r="D4" s="4" t="s">
        <v>17</v>
      </c>
      <c r="E4" s="5">
        <v>189</v>
      </c>
      <c r="F4" s="17">
        <v>2</v>
      </c>
      <c r="G4" s="32">
        <v>177</v>
      </c>
      <c r="H4" s="17">
        <v>0</v>
      </c>
      <c r="I4" s="5">
        <v>189</v>
      </c>
      <c r="J4" s="17">
        <v>2</v>
      </c>
      <c r="K4" s="5">
        <v>181</v>
      </c>
      <c r="L4" s="17">
        <v>0</v>
      </c>
      <c r="M4" s="5"/>
      <c r="N4" s="17"/>
      <c r="O4" s="5"/>
      <c r="P4" s="17"/>
      <c r="Q4" s="6">
        <v>4</v>
      </c>
      <c r="R4" s="6">
        <v>736</v>
      </c>
      <c r="S4" s="7">
        <v>184</v>
      </c>
      <c r="T4" s="34">
        <v>4</v>
      </c>
      <c r="U4" s="8">
        <v>8</v>
      </c>
      <c r="V4" s="9">
        <v>192</v>
      </c>
    </row>
    <row r="5" spans="1:24" x14ac:dyDescent="0.25">
      <c r="A5" s="1" t="s">
        <v>21</v>
      </c>
      <c r="B5" s="2" t="s">
        <v>41</v>
      </c>
      <c r="C5" s="3">
        <v>45773</v>
      </c>
      <c r="D5" s="4" t="s">
        <v>17</v>
      </c>
      <c r="E5" s="5">
        <v>191</v>
      </c>
      <c r="F5" s="17">
        <v>1</v>
      </c>
      <c r="G5" s="32">
        <v>194</v>
      </c>
      <c r="H5" s="17">
        <v>5</v>
      </c>
      <c r="I5" s="5">
        <v>190</v>
      </c>
      <c r="J5" s="17">
        <v>1</v>
      </c>
      <c r="K5" s="5">
        <v>190</v>
      </c>
      <c r="L5" s="17">
        <v>0</v>
      </c>
      <c r="M5" s="5"/>
      <c r="N5" s="17"/>
      <c r="O5" s="5"/>
      <c r="P5" s="17"/>
      <c r="Q5" s="6">
        <v>4</v>
      </c>
      <c r="R5" s="6">
        <v>765</v>
      </c>
      <c r="S5" s="7">
        <v>191.25</v>
      </c>
      <c r="T5" s="34">
        <v>7</v>
      </c>
      <c r="U5" s="8">
        <v>13</v>
      </c>
      <c r="V5" s="9">
        <v>204.25</v>
      </c>
    </row>
    <row r="6" spans="1:24" x14ac:dyDescent="0.25">
      <c r="A6" s="1" t="s">
        <v>21</v>
      </c>
      <c r="B6" s="2" t="s">
        <v>41</v>
      </c>
      <c r="C6" s="3">
        <v>45779</v>
      </c>
      <c r="D6" s="4" t="s">
        <v>17</v>
      </c>
      <c r="E6" s="32">
        <v>189</v>
      </c>
      <c r="F6" s="17">
        <v>0</v>
      </c>
      <c r="G6" s="32">
        <v>189</v>
      </c>
      <c r="H6" s="17">
        <v>1</v>
      </c>
      <c r="I6" s="5">
        <v>190</v>
      </c>
      <c r="J6" s="17">
        <v>1</v>
      </c>
      <c r="K6" s="33">
        <v>192</v>
      </c>
      <c r="L6" s="17">
        <v>0</v>
      </c>
      <c r="M6" s="33"/>
      <c r="N6" s="17"/>
      <c r="O6" s="5"/>
      <c r="P6" s="17"/>
      <c r="Q6" s="6">
        <v>4</v>
      </c>
      <c r="R6" s="6">
        <v>760</v>
      </c>
      <c r="S6" s="7">
        <v>190</v>
      </c>
      <c r="T6" s="34">
        <v>2</v>
      </c>
      <c r="U6" s="8">
        <v>4</v>
      </c>
      <c r="V6" s="9">
        <v>194</v>
      </c>
    </row>
    <row r="7" spans="1:24" x14ac:dyDescent="0.25">
      <c r="A7" s="1" t="s">
        <v>21</v>
      </c>
      <c r="B7" s="2" t="s">
        <v>41</v>
      </c>
      <c r="C7" s="3">
        <v>45800</v>
      </c>
      <c r="D7" s="4" t="s">
        <v>17</v>
      </c>
      <c r="E7" s="5">
        <v>192</v>
      </c>
      <c r="F7" s="17">
        <v>2</v>
      </c>
      <c r="G7" s="32">
        <v>196</v>
      </c>
      <c r="H7" s="17">
        <v>2</v>
      </c>
      <c r="I7" s="5">
        <v>192</v>
      </c>
      <c r="J7" s="17">
        <v>1</v>
      </c>
      <c r="K7" s="5">
        <v>181</v>
      </c>
      <c r="L7" s="17">
        <v>1</v>
      </c>
      <c r="M7" s="5"/>
      <c r="N7" s="17"/>
      <c r="O7" s="5"/>
      <c r="P7" s="17"/>
      <c r="Q7" s="6">
        <v>4</v>
      </c>
      <c r="R7" s="6">
        <v>761</v>
      </c>
      <c r="S7" s="7">
        <v>190.25</v>
      </c>
      <c r="T7" s="34">
        <v>6</v>
      </c>
      <c r="U7" s="8">
        <v>5</v>
      </c>
      <c r="V7" s="9">
        <v>195.25</v>
      </c>
    </row>
    <row r="8" spans="1:24" x14ac:dyDescent="0.25">
      <c r="A8" s="1" t="s">
        <v>21</v>
      </c>
      <c r="B8" s="2" t="s">
        <v>41</v>
      </c>
      <c r="C8" s="3">
        <v>45801</v>
      </c>
      <c r="D8" s="4" t="s">
        <v>17</v>
      </c>
      <c r="E8" s="32">
        <v>190.001</v>
      </c>
      <c r="F8" s="17">
        <v>1</v>
      </c>
      <c r="G8" s="32">
        <v>190</v>
      </c>
      <c r="H8" s="17">
        <v>1</v>
      </c>
      <c r="I8" s="5">
        <v>192</v>
      </c>
      <c r="J8" s="17">
        <v>2</v>
      </c>
      <c r="K8" s="33">
        <v>191</v>
      </c>
      <c r="L8" s="17">
        <v>2</v>
      </c>
      <c r="M8" s="33"/>
      <c r="N8" s="17"/>
      <c r="O8" s="5"/>
      <c r="P8" s="17"/>
      <c r="Q8" s="6">
        <v>4</v>
      </c>
      <c r="R8" s="6">
        <v>763.00099999999998</v>
      </c>
      <c r="S8" s="7">
        <v>190.75024999999999</v>
      </c>
      <c r="T8" s="34">
        <v>6</v>
      </c>
      <c r="U8" s="8">
        <v>13</v>
      </c>
      <c r="V8" s="9">
        <v>203.75024999999999</v>
      </c>
    </row>
    <row r="9" spans="1:24" x14ac:dyDescent="0.25">
      <c r="A9" s="1" t="s">
        <v>21</v>
      </c>
      <c r="B9" s="2" t="s">
        <v>41</v>
      </c>
      <c r="C9" s="3">
        <v>45806</v>
      </c>
      <c r="D9" s="4" t="s">
        <v>17</v>
      </c>
      <c r="E9" s="5">
        <v>189.001</v>
      </c>
      <c r="F9" s="17">
        <v>0</v>
      </c>
      <c r="G9" s="32">
        <v>190</v>
      </c>
      <c r="H9" s="17">
        <v>1</v>
      </c>
      <c r="I9" s="5">
        <v>193</v>
      </c>
      <c r="J9" s="17">
        <v>2</v>
      </c>
      <c r="K9" s="5">
        <v>189.001</v>
      </c>
      <c r="L9" s="17">
        <v>1</v>
      </c>
      <c r="M9" s="5"/>
      <c r="N9" s="17"/>
      <c r="O9" s="5"/>
      <c r="P9" s="17"/>
      <c r="Q9" s="6">
        <v>4</v>
      </c>
      <c r="R9" s="6">
        <v>761.00199999999995</v>
      </c>
      <c r="S9" s="7">
        <v>190.25049999999999</v>
      </c>
      <c r="T9" s="34">
        <v>4</v>
      </c>
      <c r="U9" s="8">
        <v>11</v>
      </c>
      <c r="V9" s="9">
        <v>201.25049999999999</v>
      </c>
    </row>
    <row r="10" spans="1:24" x14ac:dyDescent="0.25">
      <c r="A10" s="1" t="s">
        <v>21</v>
      </c>
      <c r="B10" s="2" t="s">
        <v>41</v>
      </c>
      <c r="C10" s="3">
        <v>45807</v>
      </c>
      <c r="D10" s="4" t="s">
        <v>17</v>
      </c>
      <c r="E10" s="5">
        <v>183</v>
      </c>
      <c r="F10" s="17">
        <v>0</v>
      </c>
      <c r="G10" s="32">
        <v>191</v>
      </c>
      <c r="H10" s="17">
        <v>0</v>
      </c>
      <c r="I10" s="5">
        <v>190</v>
      </c>
      <c r="J10" s="17">
        <v>2</v>
      </c>
      <c r="K10" s="5">
        <v>189</v>
      </c>
      <c r="L10" s="17">
        <v>1</v>
      </c>
      <c r="M10" s="5"/>
      <c r="N10" s="17"/>
      <c r="O10" s="5"/>
      <c r="P10" s="17"/>
      <c r="Q10" s="6">
        <v>4</v>
      </c>
      <c r="R10" s="6">
        <v>753</v>
      </c>
      <c r="S10" s="7">
        <v>188.25</v>
      </c>
      <c r="T10" s="34">
        <v>3</v>
      </c>
      <c r="U10" s="8">
        <v>9</v>
      </c>
      <c r="V10" s="9">
        <v>197.25</v>
      </c>
    </row>
    <row r="11" spans="1:24" x14ac:dyDescent="0.25">
      <c r="A11" s="1" t="s">
        <v>21</v>
      </c>
      <c r="B11" s="2" t="s">
        <v>41</v>
      </c>
      <c r="C11" s="3">
        <v>45808</v>
      </c>
      <c r="D11" s="4" t="s">
        <v>17</v>
      </c>
      <c r="E11" s="5">
        <v>188</v>
      </c>
      <c r="F11" s="17">
        <v>1</v>
      </c>
      <c r="G11" s="32">
        <v>186</v>
      </c>
      <c r="H11" s="17">
        <v>2</v>
      </c>
      <c r="I11" s="5">
        <v>180</v>
      </c>
      <c r="J11" s="17">
        <v>2</v>
      </c>
      <c r="K11" s="5">
        <v>191.001</v>
      </c>
      <c r="L11" s="17">
        <v>1</v>
      </c>
      <c r="M11" s="5">
        <v>185</v>
      </c>
      <c r="N11" s="17">
        <v>1</v>
      </c>
      <c r="O11" s="5">
        <v>189</v>
      </c>
      <c r="P11" s="17">
        <v>4</v>
      </c>
      <c r="Q11" s="6">
        <v>6</v>
      </c>
      <c r="R11" s="6">
        <v>1119.001</v>
      </c>
      <c r="S11" s="7">
        <v>186.50016666666667</v>
      </c>
      <c r="T11" s="34">
        <v>11</v>
      </c>
      <c r="U11" s="8">
        <v>14</v>
      </c>
      <c r="V11" s="9">
        <v>200.50016666666667</v>
      </c>
    </row>
    <row r="12" spans="1:24" x14ac:dyDescent="0.25">
      <c r="A12" s="1" t="s">
        <v>21</v>
      </c>
      <c r="B12" s="2" t="s">
        <v>41</v>
      </c>
      <c r="C12" s="3">
        <v>45828</v>
      </c>
      <c r="D12" s="4" t="s">
        <v>17</v>
      </c>
      <c r="E12" s="32">
        <v>187</v>
      </c>
      <c r="F12" s="17">
        <v>0</v>
      </c>
      <c r="G12" s="32">
        <v>193</v>
      </c>
      <c r="H12" s="17">
        <v>1</v>
      </c>
      <c r="I12" s="5">
        <v>194</v>
      </c>
      <c r="J12" s="17">
        <v>3</v>
      </c>
      <c r="K12" s="33">
        <v>189</v>
      </c>
      <c r="L12" s="17">
        <v>2</v>
      </c>
      <c r="M12" s="33"/>
      <c r="N12" s="17"/>
      <c r="O12" s="5"/>
      <c r="P12" s="17"/>
      <c r="Q12" s="6">
        <v>4</v>
      </c>
      <c r="R12" s="6">
        <v>763</v>
      </c>
      <c r="S12" s="7">
        <v>190.75</v>
      </c>
      <c r="T12" s="34">
        <v>6</v>
      </c>
      <c r="U12" s="8">
        <v>5</v>
      </c>
      <c r="V12" s="9">
        <v>195.75</v>
      </c>
    </row>
    <row r="13" spans="1:24" x14ac:dyDescent="0.25">
      <c r="A13" s="1" t="s">
        <v>21</v>
      </c>
      <c r="B13" s="2" t="s">
        <v>41</v>
      </c>
      <c r="C13" s="3">
        <v>45835</v>
      </c>
      <c r="D13" s="4" t="s">
        <v>17</v>
      </c>
      <c r="E13" s="5">
        <v>195</v>
      </c>
      <c r="F13" s="17">
        <v>2</v>
      </c>
      <c r="G13" s="32">
        <v>195.001</v>
      </c>
      <c r="H13" s="17">
        <v>5</v>
      </c>
      <c r="I13" s="5">
        <v>195</v>
      </c>
      <c r="J13" s="17">
        <v>1</v>
      </c>
      <c r="K13" s="5">
        <v>194</v>
      </c>
      <c r="L13" s="17">
        <v>2</v>
      </c>
      <c r="M13" s="5"/>
      <c r="N13" s="17"/>
      <c r="O13" s="5"/>
      <c r="P13" s="17"/>
      <c r="Q13" s="6">
        <v>4</v>
      </c>
      <c r="R13" s="6">
        <v>779.00099999999998</v>
      </c>
      <c r="S13" s="7">
        <v>194.75024999999999</v>
      </c>
      <c r="T13" s="34">
        <v>10</v>
      </c>
      <c r="U13" s="8">
        <v>11</v>
      </c>
      <c r="V13" s="9">
        <v>205.75024999999999</v>
      </c>
    </row>
    <row r="14" spans="1:24" x14ac:dyDescent="0.25">
      <c r="A14" s="1" t="s">
        <v>21</v>
      </c>
      <c r="B14" s="2" t="s">
        <v>41</v>
      </c>
      <c r="C14" s="3">
        <v>45477</v>
      </c>
      <c r="D14" s="4" t="s">
        <v>17</v>
      </c>
      <c r="E14" s="32">
        <v>190</v>
      </c>
      <c r="F14" s="17">
        <v>2</v>
      </c>
      <c r="G14" s="32">
        <v>192</v>
      </c>
      <c r="H14" s="17">
        <v>2</v>
      </c>
      <c r="I14" s="5">
        <v>191</v>
      </c>
      <c r="J14" s="17">
        <v>1</v>
      </c>
      <c r="K14" s="33">
        <v>191</v>
      </c>
      <c r="L14" s="17">
        <v>3</v>
      </c>
      <c r="M14" s="33"/>
      <c r="N14" s="17"/>
      <c r="O14" s="5"/>
      <c r="P14" s="17"/>
      <c r="Q14" s="6">
        <v>4</v>
      </c>
      <c r="R14" s="6">
        <v>764</v>
      </c>
      <c r="S14" s="7">
        <v>191</v>
      </c>
      <c r="T14" s="34">
        <v>8</v>
      </c>
      <c r="U14" s="8">
        <v>5</v>
      </c>
      <c r="V14" s="9">
        <v>196</v>
      </c>
    </row>
    <row r="15" spans="1:24" x14ac:dyDescent="0.25">
      <c r="A15" s="1" t="s">
        <v>21</v>
      </c>
      <c r="B15" s="2" t="s">
        <v>41</v>
      </c>
      <c r="C15" s="3">
        <v>45849</v>
      </c>
      <c r="D15" s="4" t="s">
        <v>17</v>
      </c>
      <c r="E15" s="32">
        <v>192.001</v>
      </c>
      <c r="F15" s="17">
        <v>4</v>
      </c>
      <c r="G15" s="32">
        <v>196</v>
      </c>
      <c r="H15" s="17">
        <v>4</v>
      </c>
      <c r="I15" s="5">
        <v>196.001</v>
      </c>
      <c r="J15" s="17">
        <v>2</v>
      </c>
      <c r="K15" s="33">
        <v>197</v>
      </c>
      <c r="L15" s="17">
        <v>5</v>
      </c>
      <c r="M15" s="33"/>
      <c r="N15" s="17"/>
      <c r="O15" s="5"/>
      <c r="P15" s="17"/>
      <c r="Q15" s="6">
        <v>4</v>
      </c>
      <c r="R15" s="6">
        <v>781.00199999999995</v>
      </c>
      <c r="S15" s="7">
        <v>195.25049999999999</v>
      </c>
      <c r="T15" s="34">
        <v>15</v>
      </c>
      <c r="U15" s="8">
        <v>13</v>
      </c>
      <c r="V15" s="9">
        <v>208.25049999999999</v>
      </c>
    </row>
    <row r="16" spans="1:24" x14ac:dyDescent="0.25">
      <c r="A16" s="1" t="s">
        <v>21</v>
      </c>
      <c r="B16" s="2" t="s">
        <v>41</v>
      </c>
      <c r="C16" s="3">
        <v>45863</v>
      </c>
      <c r="D16" s="4" t="s">
        <v>17</v>
      </c>
      <c r="E16" s="32">
        <v>190</v>
      </c>
      <c r="F16" s="17">
        <v>0</v>
      </c>
      <c r="G16" s="32">
        <v>188</v>
      </c>
      <c r="H16" s="17">
        <v>2</v>
      </c>
      <c r="I16" s="5">
        <v>187</v>
      </c>
      <c r="J16" s="17">
        <v>1</v>
      </c>
      <c r="K16" s="33">
        <v>191</v>
      </c>
      <c r="L16" s="17">
        <v>1</v>
      </c>
      <c r="M16" s="33"/>
      <c r="N16" s="17"/>
      <c r="O16" s="5"/>
      <c r="P16" s="17"/>
      <c r="Q16" s="6">
        <v>4</v>
      </c>
      <c r="R16" s="6">
        <v>756</v>
      </c>
      <c r="S16" s="7">
        <v>189</v>
      </c>
      <c r="T16" s="34">
        <v>4</v>
      </c>
      <c r="U16" s="8">
        <v>11</v>
      </c>
      <c r="V16" s="9">
        <v>200</v>
      </c>
    </row>
    <row r="17" spans="1:22" x14ac:dyDescent="0.25">
      <c r="A17" s="1" t="s">
        <v>21</v>
      </c>
      <c r="B17" s="2" t="s">
        <v>41</v>
      </c>
      <c r="C17" s="3">
        <v>45870</v>
      </c>
      <c r="D17" s="4" t="s">
        <v>17</v>
      </c>
      <c r="E17" s="32">
        <v>196.001</v>
      </c>
      <c r="F17" s="17">
        <v>2</v>
      </c>
      <c r="G17" s="32">
        <v>197</v>
      </c>
      <c r="H17" s="17">
        <v>1</v>
      </c>
      <c r="I17" s="5">
        <v>196.001</v>
      </c>
      <c r="J17" s="17">
        <v>2</v>
      </c>
      <c r="K17" s="33">
        <v>197.001</v>
      </c>
      <c r="L17" s="17">
        <v>1</v>
      </c>
      <c r="M17" s="33"/>
      <c r="N17" s="17"/>
      <c r="O17" s="5"/>
      <c r="P17" s="17"/>
      <c r="Q17" s="6">
        <v>4</v>
      </c>
      <c r="R17" s="6">
        <v>786.00299999999993</v>
      </c>
      <c r="S17" s="7">
        <v>196.50074999999998</v>
      </c>
      <c r="T17" s="34">
        <v>6</v>
      </c>
      <c r="U17" s="8">
        <v>13</v>
      </c>
      <c r="V17" s="9">
        <v>209.50074999999998</v>
      </c>
    </row>
    <row r="18" spans="1:22" x14ac:dyDescent="0.25">
      <c r="A18" s="1" t="s">
        <v>21</v>
      </c>
      <c r="B18" s="2" t="s">
        <v>41</v>
      </c>
      <c r="C18" s="3">
        <v>45877</v>
      </c>
      <c r="D18" s="4" t="s">
        <v>17</v>
      </c>
      <c r="E18" s="32">
        <v>194.001</v>
      </c>
      <c r="F18" s="17">
        <v>2</v>
      </c>
      <c r="G18" s="32">
        <v>196</v>
      </c>
      <c r="H18" s="17">
        <v>2</v>
      </c>
      <c r="I18" s="5">
        <v>198.001</v>
      </c>
      <c r="J18" s="17">
        <v>2</v>
      </c>
      <c r="K18" s="33">
        <v>196</v>
      </c>
      <c r="L18" s="17">
        <v>4</v>
      </c>
      <c r="M18" s="33"/>
      <c r="N18" s="17"/>
      <c r="O18" s="5"/>
      <c r="P18" s="17"/>
      <c r="Q18" s="6">
        <v>4</v>
      </c>
      <c r="R18" s="6">
        <v>784.00199999999995</v>
      </c>
      <c r="S18" s="7">
        <v>196.00049999999999</v>
      </c>
      <c r="T18" s="34">
        <v>10</v>
      </c>
      <c r="U18" s="8">
        <v>13</v>
      </c>
      <c r="V18" s="9">
        <v>209.00049999999999</v>
      </c>
    </row>
    <row r="20" spans="1:22" x14ac:dyDescent="0.25">
      <c r="Q20" s="28">
        <f>SUM(Q2:Q19)</f>
        <v>70</v>
      </c>
      <c r="R20" s="28">
        <f>SUM(R2:R19)</f>
        <v>13334.012000000002</v>
      </c>
      <c r="S20" s="29">
        <f>SUM(R20/Q20)</f>
        <v>190.48588571428576</v>
      </c>
      <c r="T20" s="28">
        <f>SUM(T2:T19)</f>
        <v>115</v>
      </c>
      <c r="U20" s="28">
        <f>SUM(U2:U19)</f>
        <v>174</v>
      </c>
      <c r="V20" s="30">
        <f>SUM(S20+U20)</f>
        <v>364.48588571428576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M2:P2 M3:P3 E3:J3 B3:C3" name="Range1_3_1"/>
    <protectedRange sqref="D2 D3" name="Range1_1_2_1"/>
    <protectedRange sqref="K2:L2 K3:L3" name="Range1_3_3"/>
    <protectedRange sqref="T2 T3" name="Range1_3_5_2_2"/>
    <protectedRange algorithmName="SHA-512" hashValue="ON39YdpmFHfN9f47KpiRvqrKx0V9+erV1CNkpWzYhW/Qyc6aT8rEyCrvauWSYGZK2ia3o7vd3akF07acHAFpOA==" saltValue="yVW9XmDwTqEnmpSGai0KYg==" spinCount="100000" sqref="E10:P11 B10:C11" name="Range1_12"/>
    <protectedRange algorithmName="SHA-512" hashValue="ON39YdpmFHfN9f47KpiRvqrKx0V9+erV1CNkpWzYhW/Qyc6aT8rEyCrvauWSYGZK2ia3o7vd3akF07acHAFpOA==" saltValue="yVW9XmDwTqEnmpSGai0KYg==" spinCount="100000" sqref="D10:D11" name="Range1_1_10"/>
    <protectedRange algorithmName="SHA-512" hashValue="ON39YdpmFHfN9f47KpiRvqrKx0V9+erV1CNkpWzYhW/Qyc6aT8rEyCrvauWSYGZK2ia3o7vd3akF07acHAFpOA==" saltValue="yVW9XmDwTqEnmpSGai0KYg==" spinCount="100000" sqref="T10:T11" name="Range1_3_5_10"/>
  </protectedRanges>
  <hyperlinks>
    <hyperlink ref="X1" location="'OLF 2025'!A1" display="Return to Rankings" xr:uid="{8CC044CD-97D6-4EEC-B919-C7502C3AF0EC}"/>
  </hyperlinks>
  <pageMargins left="0.7" right="0.7" top="0.75" bottom="0.75" header="0.3" footer="0.3"/>
  <pageSetup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52B4-267C-4343-9674-5A90BDC0384B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1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99</v>
      </c>
      <c r="C2" s="3">
        <v>45773</v>
      </c>
      <c r="D2" s="4" t="s">
        <v>96</v>
      </c>
      <c r="E2" s="32">
        <v>188</v>
      </c>
      <c r="F2" s="17">
        <v>0</v>
      </c>
      <c r="G2" s="32">
        <v>186</v>
      </c>
      <c r="H2" s="17">
        <v>2</v>
      </c>
      <c r="I2" s="5">
        <v>193</v>
      </c>
      <c r="J2" s="17">
        <v>0</v>
      </c>
      <c r="K2" s="33">
        <v>188</v>
      </c>
      <c r="L2" s="17">
        <v>0</v>
      </c>
      <c r="M2" s="33"/>
      <c r="N2" s="17"/>
      <c r="O2" s="5"/>
      <c r="P2" s="17"/>
      <c r="Q2" s="6">
        <v>4</v>
      </c>
      <c r="R2" s="6">
        <v>755</v>
      </c>
      <c r="S2" s="7">
        <v>188.75</v>
      </c>
      <c r="T2" s="34">
        <v>2</v>
      </c>
      <c r="U2" s="8">
        <v>3</v>
      </c>
      <c r="V2" s="9">
        <v>191.75</v>
      </c>
    </row>
    <row r="3" spans="1:24" ht="15" customHeight="1" x14ac:dyDescent="0.25">
      <c r="A3" s="1" t="s">
        <v>21</v>
      </c>
      <c r="B3" s="2" t="s">
        <v>99</v>
      </c>
      <c r="C3" s="3">
        <v>45801</v>
      </c>
      <c r="D3" s="4" t="s">
        <v>96</v>
      </c>
      <c r="E3" s="32">
        <v>186</v>
      </c>
      <c r="F3" s="17">
        <v>2</v>
      </c>
      <c r="G3" s="32">
        <v>190</v>
      </c>
      <c r="H3" s="17">
        <v>1</v>
      </c>
      <c r="I3" s="5">
        <v>192</v>
      </c>
      <c r="J3" s="17">
        <v>1</v>
      </c>
      <c r="K3" s="33">
        <v>183</v>
      </c>
      <c r="L3" s="17">
        <v>0</v>
      </c>
      <c r="M3" s="33"/>
      <c r="N3" s="17"/>
      <c r="O3" s="5"/>
      <c r="P3" s="17"/>
      <c r="Q3" s="6">
        <v>4</v>
      </c>
      <c r="R3" s="6">
        <v>751</v>
      </c>
      <c r="S3" s="7">
        <v>187.75</v>
      </c>
      <c r="T3" s="34">
        <v>4</v>
      </c>
      <c r="U3" s="8">
        <v>2</v>
      </c>
      <c r="V3" s="9">
        <v>189.75</v>
      </c>
    </row>
    <row r="4" spans="1:24" ht="15" customHeight="1" x14ac:dyDescent="0.25">
      <c r="A4" s="1" t="s">
        <v>21</v>
      </c>
      <c r="B4" s="2" t="s">
        <v>99</v>
      </c>
      <c r="C4" s="3">
        <v>45836</v>
      </c>
      <c r="D4" s="4" t="s">
        <v>96</v>
      </c>
      <c r="E4" s="5">
        <v>185</v>
      </c>
      <c r="F4" s="17">
        <v>1</v>
      </c>
      <c r="G4" s="32">
        <v>185</v>
      </c>
      <c r="H4" s="17">
        <v>1</v>
      </c>
      <c r="I4" s="5">
        <v>181</v>
      </c>
      <c r="J4" s="17">
        <v>0</v>
      </c>
      <c r="K4" s="5">
        <v>187</v>
      </c>
      <c r="L4" s="17">
        <v>1</v>
      </c>
      <c r="M4" s="5"/>
      <c r="N4" s="17"/>
      <c r="O4" s="5"/>
      <c r="P4" s="17"/>
      <c r="Q4" s="6">
        <v>4</v>
      </c>
      <c r="R4" s="6">
        <v>738</v>
      </c>
      <c r="S4" s="7">
        <v>184.5</v>
      </c>
      <c r="T4" s="34">
        <v>3</v>
      </c>
      <c r="U4" s="8">
        <v>2</v>
      </c>
      <c r="V4" s="9">
        <v>186.5</v>
      </c>
    </row>
    <row r="5" spans="1:24" x14ac:dyDescent="0.25">
      <c r="A5" s="1" t="s">
        <v>21</v>
      </c>
      <c r="B5" s="2" t="s">
        <v>99</v>
      </c>
      <c r="C5" s="3">
        <v>45844</v>
      </c>
      <c r="D5" s="4" t="s">
        <v>95</v>
      </c>
      <c r="E5" s="5">
        <v>187</v>
      </c>
      <c r="F5" s="17">
        <v>0</v>
      </c>
      <c r="G5" s="32">
        <v>193</v>
      </c>
      <c r="H5" s="17">
        <v>3</v>
      </c>
      <c r="I5" s="5">
        <v>194</v>
      </c>
      <c r="J5" s="17">
        <v>1</v>
      </c>
      <c r="K5" s="5">
        <v>192</v>
      </c>
      <c r="L5" s="17">
        <v>2</v>
      </c>
      <c r="M5" s="5">
        <v>189</v>
      </c>
      <c r="N5" s="17">
        <v>1</v>
      </c>
      <c r="O5" s="5">
        <v>189</v>
      </c>
      <c r="P5" s="17">
        <v>1</v>
      </c>
      <c r="Q5" s="6">
        <v>6</v>
      </c>
      <c r="R5" s="6">
        <v>1144</v>
      </c>
      <c r="S5" s="7">
        <v>190.66666666666666</v>
      </c>
      <c r="T5" s="34">
        <v>8</v>
      </c>
      <c r="U5" s="8">
        <v>22</v>
      </c>
      <c r="V5" s="9">
        <v>212.66666666666666</v>
      </c>
    </row>
    <row r="6" spans="1:24" ht="15" customHeight="1" x14ac:dyDescent="0.25">
      <c r="A6" s="1" t="s">
        <v>21</v>
      </c>
      <c r="B6" s="2" t="s">
        <v>99</v>
      </c>
      <c r="C6" s="3">
        <v>45864</v>
      </c>
      <c r="D6" s="4" t="s">
        <v>96</v>
      </c>
      <c r="E6" s="32">
        <v>188</v>
      </c>
      <c r="F6" s="17">
        <v>1</v>
      </c>
      <c r="G6" s="32">
        <v>191</v>
      </c>
      <c r="H6" s="17">
        <v>0</v>
      </c>
      <c r="I6" s="5">
        <v>186</v>
      </c>
      <c r="J6" s="17">
        <v>2</v>
      </c>
      <c r="K6" s="33">
        <v>181</v>
      </c>
      <c r="L6" s="17">
        <v>1</v>
      </c>
      <c r="M6" s="33"/>
      <c r="N6" s="17"/>
      <c r="O6" s="5"/>
      <c r="P6" s="17"/>
      <c r="Q6" s="6">
        <v>4</v>
      </c>
      <c r="R6" s="6">
        <v>746</v>
      </c>
      <c r="S6" s="7">
        <v>186.5</v>
      </c>
      <c r="T6" s="34">
        <v>4</v>
      </c>
      <c r="U6" s="8">
        <v>2</v>
      </c>
      <c r="V6" s="9">
        <v>188.5</v>
      </c>
    </row>
    <row r="7" spans="1:24" x14ac:dyDescent="0.25">
      <c r="A7" s="1" t="s">
        <v>21</v>
      </c>
      <c r="B7" s="2" t="s">
        <v>99</v>
      </c>
      <c r="C7" s="3">
        <v>45879</v>
      </c>
      <c r="D7" s="4" t="s">
        <v>37</v>
      </c>
      <c r="E7" s="5">
        <v>182</v>
      </c>
      <c r="F7" s="17">
        <v>1</v>
      </c>
      <c r="G7" s="32">
        <v>189</v>
      </c>
      <c r="H7" s="17">
        <v>1</v>
      </c>
      <c r="I7" s="5">
        <v>188</v>
      </c>
      <c r="J7" s="17"/>
      <c r="K7" s="5">
        <v>188</v>
      </c>
      <c r="L7" s="17"/>
      <c r="M7" s="5">
        <v>187</v>
      </c>
      <c r="N7" s="17">
        <v>1</v>
      </c>
      <c r="O7" s="5">
        <v>191</v>
      </c>
      <c r="P7" s="17"/>
      <c r="Q7" s="6">
        <v>6</v>
      </c>
      <c r="R7" s="6">
        <v>1125</v>
      </c>
      <c r="S7" s="7">
        <v>187.5</v>
      </c>
      <c r="T7" s="34">
        <v>3</v>
      </c>
      <c r="U7" s="8">
        <v>4</v>
      </c>
      <c r="V7" s="9">
        <v>191.5</v>
      </c>
    </row>
    <row r="9" spans="1:24" x14ac:dyDescent="0.25">
      <c r="Q9" s="28">
        <f>SUM(Q2:Q8)</f>
        <v>28</v>
      </c>
      <c r="R9" s="28">
        <f>SUM(R2:R8)</f>
        <v>5259</v>
      </c>
      <c r="S9" s="29">
        <f>SUM(R9/Q9)</f>
        <v>187.82142857142858</v>
      </c>
      <c r="T9" s="28">
        <f>SUM(T2:T8)</f>
        <v>24</v>
      </c>
      <c r="U9" s="28">
        <f>SUM(U2:U8)</f>
        <v>35</v>
      </c>
      <c r="V9" s="30">
        <f>SUM(S9+U9)</f>
        <v>222.82142857142858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E2:P2" name="Range1_6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  <protectedRange algorithmName="SHA-512" hashValue="ON39YdpmFHfN9f47KpiRvqrKx0V9+erV1CNkpWzYhW/Qyc6aT8rEyCrvauWSYGZK2ia3o7vd3akF07acHAFpOA==" saltValue="yVW9XmDwTqEnmpSGai0KYg==" spinCount="100000" sqref="E3:P3 B3:C3" name="Range1_12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T3" name="Range1_3_5_10"/>
  </protectedRanges>
  <hyperlinks>
    <hyperlink ref="X1" location="'OLF 2025'!A1" display="Return to Rankings" xr:uid="{E76EDD6B-336E-4F7E-A626-797D204EF0B9}"/>
  </hyperlinks>
  <pageMargins left="0.7" right="0.7" top="0.75" bottom="0.75" header="0.3" footer="0.3"/>
  <pageSetup orientation="portrait" horizontalDpi="300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9F10-D429-469B-A74A-EDBB4CD9A107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136</v>
      </c>
      <c r="C2" s="3">
        <v>45811</v>
      </c>
      <c r="D2" s="4" t="s">
        <v>126</v>
      </c>
      <c r="E2" s="5">
        <v>188</v>
      </c>
      <c r="F2" s="17">
        <v>0</v>
      </c>
      <c r="G2" s="32">
        <v>196</v>
      </c>
      <c r="H2" s="17">
        <v>3</v>
      </c>
      <c r="I2" s="5">
        <v>195</v>
      </c>
      <c r="J2" s="17">
        <v>1</v>
      </c>
      <c r="K2" s="5"/>
      <c r="L2" s="17"/>
      <c r="M2" s="5"/>
      <c r="N2" s="17"/>
      <c r="O2" s="5"/>
      <c r="P2" s="17"/>
      <c r="Q2" s="6">
        <v>3</v>
      </c>
      <c r="R2" s="6">
        <v>579</v>
      </c>
      <c r="S2" s="7">
        <v>193</v>
      </c>
      <c r="T2" s="34">
        <v>4</v>
      </c>
      <c r="U2" s="8">
        <v>3</v>
      </c>
      <c r="V2" s="9">
        <v>196</v>
      </c>
    </row>
    <row r="3" spans="1:24" x14ac:dyDescent="0.25">
      <c r="A3" s="1" t="s">
        <v>21</v>
      </c>
      <c r="B3" s="2" t="s">
        <v>136</v>
      </c>
      <c r="C3" s="3">
        <v>45843</v>
      </c>
      <c r="D3" s="4" t="s">
        <v>126</v>
      </c>
      <c r="E3" s="5">
        <v>192</v>
      </c>
      <c r="F3" s="17">
        <v>1</v>
      </c>
      <c r="G3" s="32">
        <v>195</v>
      </c>
      <c r="H3" s="17">
        <v>1</v>
      </c>
      <c r="I3" s="5">
        <v>189</v>
      </c>
      <c r="J3" s="17">
        <v>0</v>
      </c>
      <c r="K3" s="5">
        <v>191</v>
      </c>
      <c r="L3" s="17">
        <v>3</v>
      </c>
      <c r="M3" s="5">
        <v>195</v>
      </c>
      <c r="N3" s="17">
        <v>0</v>
      </c>
      <c r="O3" s="5"/>
      <c r="P3" s="17"/>
      <c r="Q3" s="6">
        <v>5</v>
      </c>
      <c r="R3" s="6">
        <v>962</v>
      </c>
      <c r="S3" s="7">
        <v>192.4</v>
      </c>
      <c r="T3" s="34">
        <v>5</v>
      </c>
      <c r="U3" s="8">
        <v>6</v>
      </c>
      <c r="V3" s="9">
        <v>198.4</v>
      </c>
    </row>
    <row r="4" spans="1:24" x14ac:dyDescent="0.25">
      <c r="A4" s="1" t="s">
        <v>21</v>
      </c>
      <c r="B4" s="2" t="s">
        <v>136</v>
      </c>
      <c r="C4" s="3">
        <v>45853</v>
      </c>
      <c r="D4" s="4" t="s">
        <v>126</v>
      </c>
      <c r="E4" s="5">
        <v>189</v>
      </c>
      <c r="F4" s="17">
        <v>2</v>
      </c>
      <c r="G4" s="32">
        <v>193</v>
      </c>
      <c r="H4" s="17">
        <v>1</v>
      </c>
      <c r="I4" s="5">
        <v>192</v>
      </c>
      <c r="J4" s="17">
        <v>1</v>
      </c>
      <c r="K4" s="5"/>
      <c r="L4" s="17"/>
      <c r="M4" s="5"/>
      <c r="N4" s="17"/>
      <c r="O4" s="5"/>
      <c r="P4" s="17"/>
      <c r="Q4" s="6">
        <v>3</v>
      </c>
      <c r="R4" s="6">
        <v>574</v>
      </c>
      <c r="S4" s="7">
        <v>191.33333333333334</v>
      </c>
      <c r="T4" s="34">
        <v>4</v>
      </c>
      <c r="U4" s="8">
        <v>5</v>
      </c>
      <c r="V4" s="9">
        <v>196.33333333333334</v>
      </c>
    </row>
    <row r="5" spans="1:24" x14ac:dyDescent="0.25">
      <c r="A5" s="1" t="s">
        <v>21</v>
      </c>
      <c r="B5" s="2" t="s">
        <v>136</v>
      </c>
      <c r="C5" s="3">
        <v>45874</v>
      </c>
      <c r="D5" s="4" t="s">
        <v>126</v>
      </c>
      <c r="E5" s="32">
        <v>192</v>
      </c>
      <c r="F5" s="17">
        <v>2</v>
      </c>
      <c r="G5" s="32">
        <v>196</v>
      </c>
      <c r="H5" s="17">
        <v>4</v>
      </c>
      <c r="I5" s="5">
        <v>192</v>
      </c>
      <c r="J5" s="17">
        <v>0</v>
      </c>
      <c r="K5" s="33"/>
      <c r="L5" s="17"/>
      <c r="M5" s="33"/>
      <c r="N5" s="17"/>
      <c r="O5" s="5"/>
      <c r="P5" s="17"/>
      <c r="Q5" s="6">
        <v>3</v>
      </c>
      <c r="R5" s="6">
        <v>580</v>
      </c>
      <c r="S5" s="7">
        <v>193.33333333333334</v>
      </c>
      <c r="T5" s="34">
        <v>6</v>
      </c>
      <c r="U5" s="8">
        <v>6</v>
      </c>
      <c r="V5" s="9">
        <v>199.33333333333334</v>
      </c>
    </row>
    <row r="6" spans="1:24" x14ac:dyDescent="0.25">
      <c r="A6" s="1" t="s">
        <v>21</v>
      </c>
      <c r="B6" s="2" t="s">
        <v>136</v>
      </c>
      <c r="C6" s="3">
        <v>45879</v>
      </c>
      <c r="D6" s="4" t="s">
        <v>37</v>
      </c>
      <c r="E6" s="5">
        <v>186</v>
      </c>
      <c r="F6" s="17"/>
      <c r="G6" s="32">
        <v>194</v>
      </c>
      <c r="H6" s="17">
        <v>2</v>
      </c>
      <c r="I6" s="5">
        <v>196</v>
      </c>
      <c r="J6" s="17">
        <v>2</v>
      </c>
      <c r="K6" s="5">
        <v>186</v>
      </c>
      <c r="L6" s="17"/>
      <c r="M6" s="5">
        <v>186</v>
      </c>
      <c r="N6" s="17"/>
      <c r="O6" s="5">
        <v>187</v>
      </c>
      <c r="P6" s="17"/>
      <c r="Q6" s="6">
        <v>6</v>
      </c>
      <c r="R6" s="6">
        <v>1135</v>
      </c>
      <c r="S6" s="7">
        <v>189.16666666666666</v>
      </c>
      <c r="T6" s="34">
        <v>4</v>
      </c>
      <c r="U6" s="8">
        <v>8</v>
      </c>
      <c r="V6" s="9">
        <v>197.16666666666666</v>
      </c>
    </row>
    <row r="8" spans="1:24" x14ac:dyDescent="0.25">
      <c r="Q8" s="28">
        <f>SUM(Q2:Q7)</f>
        <v>20</v>
      </c>
      <c r="R8" s="28">
        <f>SUM(R2:R7)</f>
        <v>3830</v>
      </c>
      <c r="S8" s="29">
        <f>SUM(R8/Q8)</f>
        <v>191.5</v>
      </c>
      <c r="T8" s="28">
        <f>SUM(T2:T7)</f>
        <v>23</v>
      </c>
      <c r="U8" s="28">
        <f>SUM(U2:U7)</f>
        <v>28</v>
      </c>
      <c r="V8" s="30">
        <f>SUM(S8+U8)</f>
        <v>219.5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639DD195-E2BA-48E7-92EC-A2A822A9A864}"/>
  </hyperlinks>
  <pageMargins left="0.7" right="0.7" top="0.75" bottom="0.75" header="0.3" footer="0.3"/>
  <pageSetup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27CCE-48C2-4642-B3F2-B915456A3538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82</v>
      </c>
      <c r="C2" s="3">
        <v>45766</v>
      </c>
      <c r="D2" s="4" t="s">
        <v>63</v>
      </c>
      <c r="E2" s="5">
        <v>178</v>
      </c>
      <c r="F2" s="17">
        <v>1</v>
      </c>
      <c r="G2" s="32">
        <v>181</v>
      </c>
      <c r="H2" s="17">
        <v>1</v>
      </c>
      <c r="I2" s="5">
        <v>179</v>
      </c>
      <c r="J2" s="17">
        <v>0</v>
      </c>
      <c r="K2" s="5">
        <v>175</v>
      </c>
      <c r="L2" s="17">
        <v>0</v>
      </c>
      <c r="M2" s="5"/>
      <c r="N2" s="17"/>
      <c r="O2" s="5"/>
      <c r="P2" s="17"/>
      <c r="Q2" s="6">
        <v>4</v>
      </c>
      <c r="R2" s="6">
        <v>713</v>
      </c>
      <c r="S2" s="7">
        <v>178.25</v>
      </c>
      <c r="T2" s="34">
        <v>2</v>
      </c>
      <c r="U2" s="8">
        <v>6</v>
      </c>
      <c r="V2" s="9">
        <v>184.25</v>
      </c>
    </row>
    <row r="3" spans="1:24" x14ac:dyDescent="0.25">
      <c r="A3" s="1" t="s">
        <v>21</v>
      </c>
      <c r="B3" s="2" t="s">
        <v>82</v>
      </c>
      <c r="C3" s="3">
        <v>45808</v>
      </c>
      <c r="D3" s="4" t="s">
        <v>63</v>
      </c>
      <c r="E3" s="32">
        <v>182</v>
      </c>
      <c r="F3" s="38">
        <v>1</v>
      </c>
      <c r="G3" s="32">
        <v>177</v>
      </c>
      <c r="H3" s="38">
        <v>0</v>
      </c>
      <c r="I3" s="38">
        <v>186</v>
      </c>
      <c r="J3" s="38">
        <v>0</v>
      </c>
      <c r="K3" s="32">
        <v>192</v>
      </c>
      <c r="L3" s="38">
        <v>1</v>
      </c>
      <c r="M3" s="33"/>
      <c r="N3" s="17"/>
      <c r="O3" s="5"/>
      <c r="P3" s="17"/>
      <c r="Q3" s="6">
        <v>4</v>
      </c>
      <c r="R3" s="6">
        <v>737</v>
      </c>
      <c r="S3" s="7">
        <v>184.25</v>
      </c>
      <c r="T3" s="34">
        <v>2</v>
      </c>
      <c r="U3" s="8">
        <v>7</v>
      </c>
      <c r="V3" s="9">
        <v>189.25</v>
      </c>
    </row>
    <row r="4" spans="1:24" x14ac:dyDescent="0.25">
      <c r="A4" s="1" t="s">
        <v>21</v>
      </c>
      <c r="B4" s="2" t="s">
        <v>82</v>
      </c>
      <c r="C4" s="3">
        <v>45829</v>
      </c>
      <c r="D4" s="4" t="s">
        <v>63</v>
      </c>
      <c r="E4" s="32">
        <v>183</v>
      </c>
      <c r="F4" s="17">
        <v>0</v>
      </c>
      <c r="G4" s="32">
        <v>173</v>
      </c>
      <c r="H4" s="17">
        <v>0</v>
      </c>
      <c r="I4" s="5">
        <v>175</v>
      </c>
      <c r="J4" s="17">
        <v>0</v>
      </c>
      <c r="K4" s="33">
        <v>188</v>
      </c>
      <c r="L4" s="17">
        <v>0</v>
      </c>
      <c r="M4" s="33"/>
      <c r="N4" s="17"/>
      <c r="O4" s="5"/>
      <c r="P4" s="17"/>
      <c r="Q4" s="6">
        <v>4</v>
      </c>
      <c r="R4" s="6">
        <v>719</v>
      </c>
      <c r="S4" s="7">
        <v>179.75</v>
      </c>
      <c r="T4" s="34">
        <v>0</v>
      </c>
      <c r="U4" s="8">
        <v>3</v>
      </c>
      <c r="V4" s="9">
        <v>182.75</v>
      </c>
    </row>
    <row r="5" spans="1:24" x14ac:dyDescent="0.25">
      <c r="A5" s="1" t="s">
        <v>21</v>
      </c>
      <c r="B5" s="2" t="s">
        <v>82</v>
      </c>
      <c r="C5" s="3">
        <v>45857</v>
      </c>
      <c r="D5" s="4" t="s">
        <v>63</v>
      </c>
      <c r="E5" s="5">
        <v>183</v>
      </c>
      <c r="F5" s="17">
        <v>2</v>
      </c>
      <c r="G5" s="32">
        <v>188</v>
      </c>
      <c r="H5" s="17">
        <v>0</v>
      </c>
      <c r="I5" s="5">
        <v>182</v>
      </c>
      <c r="J5" s="17">
        <v>0</v>
      </c>
      <c r="K5" s="5">
        <v>191</v>
      </c>
      <c r="L5" s="17">
        <v>1</v>
      </c>
      <c r="M5" s="5">
        <v>186</v>
      </c>
      <c r="N5" s="17">
        <v>2</v>
      </c>
      <c r="O5" s="5">
        <v>181</v>
      </c>
      <c r="P5" s="17">
        <v>0</v>
      </c>
      <c r="Q5" s="6">
        <v>6</v>
      </c>
      <c r="R5" s="6">
        <v>1111</v>
      </c>
      <c r="S5" s="7">
        <v>185.16666666666666</v>
      </c>
      <c r="T5" s="34">
        <v>5</v>
      </c>
      <c r="U5" s="8">
        <v>8</v>
      </c>
      <c r="V5" s="9">
        <v>193.16666666666666</v>
      </c>
    </row>
    <row r="6" spans="1:24" x14ac:dyDescent="0.25">
      <c r="A6" s="1" t="s">
        <v>21</v>
      </c>
      <c r="B6" s="2" t="s">
        <v>82</v>
      </c>
      <c r="C6" s="3">
        <v>45864</v>
      </c>
      <c r="D6" s="4" t="s">
        <v>63</v>
      </c>
      <c r="E6" s="5">
        <v>188</v>
      </c>
      <c r="F6" s="17">
        <v>3</v>
      </c>
      <c r="G6" s="32">
        <v>181</v>
      </c>
      <c r="H6" s="17">
        <v>1</v>
      </c>
      <c r="I6" s="5">
        <v>185</v>
      </c>
      <c r="J6" s="17">
        <v>0</v>
      </c>
      <c r="K6" s="5">
        <v>183</v>
      </c>
      <c r="L6" s="17">
        <v>0</v>
      </c>
      <c r="M6" s="5"/>
      <c r="N6" s="17"/>
      <c r="O6" s="5"/>
      <c r="P6" s="17"/>
      <c r="Q6" s="6">
        <v>4</v>
      </c>
      <c r="R6" s="6">
        <v>737</v>
      </c>
      <c r="S6" s="7">
        <v>184.25</v>
      </c>
      <c r="T6" s="34">
        <v>4</v>
      </c>
      <c r="U6" s="8">
        <v>2</v>
      </c>
      <c r="V6" s="9">
        <v>186.25</v>
      </c>
    </row>
    <row r="7" spans="1:24" x14ac:dyDescent="0.25">
      <c r="A7" s="1" t="s">
        <v>21</v>
      </c>
      <c r="B7" s="2" t="s">
        <v>82</v>
      </c>
      <c r="C7" s="3">
        <v>45878</v>
      </c>
      <c r="D7" s="4" t="s">
        <v>63</v>
      </c>
      <c r="E7" s="32">
        <v>185</v>
      </c>
      <c r="F7" s="17">
        <v>1</v>
      </c>
      <c r="G7" s="32">
        <v>182</v>
      </c>
      <c r="H7" s="17">
        <v>0</v>
      </c>
      <c r="I7" s="5">
        <v>184</v>
      </c>
      <c r="J7" s="17">
        <v>3</v>
      </c>
      <c r="K7" s="33">
        <v>180</v>
      </c>
      <c r="L7" s="17">
        <v>1</v>
      </c>
      <c r="M7" s="33"/>
      <c r="N7" s="17"/>
      <c r="O7" s="5"/>
      <c r="P7" s="17"/>
      <c r="Q7" s="6">
        <v>4</v>
      </c>
      <c r="R7" s="6">
        <v>731</v>
      </c>
      <c r="S7" s="7">
        <v>182.75</v>
      </c>
      <c r="T7" s="34">
        <v>5</v>
      </c>
      <c r="U7" s="8">
        <v>11</v>
      </c>
      <c r="V7" s="9">
        <v>193.75</v>
      </c>
    </row>
    <row r="8" spans="1:24" x14ac:dyDescent="0.25">
      <c r="A8" s="1" t="s">
        <v>21</v>
      </c>
      <c r="B8" s="2" t="s">
        <v>82</v>
      </c>
      <c r="C8" s="3">
        <v>45879</v>
      </c>
      <c r="D8" s="4" t="s">
        <v>37</v>
      </c>
      <c r="E8" s="5">
        <v>187</v>
      </c>
      <c r="F8" s="17">
        <v>1</v>
      </c>
      <c r="G8" s="32">
        <v>184</v>
      </c>
      <c r="H8" s="17">
        <v>1</v>
      </c>
      <c r="I8" s="5">
        <v>189</v>
      </c>
      <c r="J8" s="17">
        <v>2</v>
      </c>
      <c r="K8" s="5">
        <v>185</v>
      </c>
      <c r="L8" s="17"/>
      <c r="M8" s="5">
        <v>189</v>
      </c>
      <c r="N8" s="17">
        <v>1</v>
      </c>
      <c r="O8" s="5">
        <v>185</v>
      </c>
      <c r="P8" s="17"/>
      <c r="Q8" s="6">
        <v>6</v>
      </c>
      <c r="R8" s="6">
        <v>1119</v>
      </c>
      <c r="S8" s="7">
        <v>186.5</v>
      </c>
      <c r="T8" s="34">
        <v>5</v>
      </c>
      <c r="U8" s="8">
        <v>4</v>
      </c>
      <c r="V8" s="9">
        <v>190.5</v>
      </c>
    </row>
    <row r="10" spans="1:24" x14ac:dyDescent="0.25">
      <c r="Q10" s="28">
        <f>SUM(Q2:Q9)</f>
        <v>32</v>
      </c>
      <c r="R10" s="28">
        <f>SUM(R2:R9)</f>
        <v>5867</v>
      </c>
      <c r="S10" s="29">
        <f>SUM(R10/Q10)</f>
        <v>183.34375</v>
      </c>
      <c r="T10" s="28">
        <f>SUM(T2:T9)</f>
        <v>23</v>
      </c>
      <c r="U10" s="28">
        <f>SUM(U2:U9)</f>
        <v>41</v>
      </c>
      <c r="V10" s="30">
        <f>SUM(S10+U10)</f>
        <v>224.34375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9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T2" name="Range1_3_5_9"/>
    <protectedRange algorithmName="SHA-512" hashValue="ON39YdpmFHfN9f47KpiRvqrKx0V9+erV1CNkpWzYhW/Qyc6aT8rEyCrvauWSYGZK2ia3o7vd3akF07acHAFpOA==" saltValue="yVW9XmDwTqEnmpSGai0KYg==" spinCount="100000" sqref="E3:P3 B3:C3" name="Range1_12"/>
    <protectedRange algorithmName="SHA-512" hashValue="ON39YdpmFHfN9f47KpiRvqrKx0V9+erV1CNkpWzYhW/Qyc6aT8rEyCrvauWSYGZK2ia3o7vd3akF07acHAFpOA==" saltValue="yVW9XmDwTqEnmpSGai0KYg==" spinCount="100000" sqref="D3" name="Range1_1_10"/>
    <protectedRange algorithmName="SHA-512" hashValue="ON39YdpmFHfN9f47KpiRvqrKx0V9+erV1CNkpWzYhW/Qyc6aT8rEyCrvauWSYGZK2ia3o7vd3akF07acHAFpOA==" saltValue="yVW9XmDwTqEnmpSGai0KYg==" spinCount="100000" sqref="T3" name="Range1_3_5_10"/>
    <protectedRange algorithmName="SHA-512" hashValue="ON39YdpmFHfN9f47KpiRvqrKx0V9+erV1CNkpWzYhW/Qyc6aT8rEyCrvauWSYGZK2ia3o7vd3akF07acHAFpOA==" saltValue="yVW9XmDwTqEnmpSGai0KYg==" spinCount="100000" sqref="E8:P8 B8:C8" name="Range1_18"/>
    <protectedRange algorithmName="SHA-512" hashValue="ON39YdpmFHfN9f47KpiRvqrKx0V9+erV1CNkpWzYhW/Qyc6aT8rEyCrvauWSYGZK2ia3o7vd3akF07acHAFpOA==" saltValue="yVW9XmDwTqEnmpSGai0KYg==" spinCount="100000" sqref="D8" name="Range1_1_16"/>
    <protectedRange algorithmName="SHA-512" hashValue="ON39YdpmFHfN9f47KpiRvqrKx0V9+erV1CNkpWzYhW/Qyc6aT8rEyCrvauWSYGZK2ia3o7vd3akF07acHAFpOA==" saltValue="yVW9XmDwTqEnmpSGai0KYg==" spinCount="100000" sqref="T8" name="Range1_3_5_17"/>
  </protectedRanges>
  <hyperlinks>
    <hyperlink ref="X1" location="'OLF 2025'!A1" display="Return to Rankings" xr:uid="{26CC6F9E-BD5F-4E32-8643-781FC1C4FE7A}"/>
  </hyperlinks>
  <pageMargins left="0.7" right="0.7" top="0.75" bottom="0.75" header="0.3" footer="0.3"/>
  <pageSetup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10BE0-EAB3-416D-AE33-C6B4B4501A9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177</v>
      </c>
      <c r="C2" s="3">
        <v>45868</v>
      </c>
      <c r="D2" s="4" t="s">
        <v>39</v>
      </c>
      <c r="E2" s="5">
        <v>181</v>
      </c>
      <c r="F2" s="17">
        <v>1</v>
      </c>
      <c r="G2" s="32">
        <v>179</v>
      </c>
      <c r="H2" s="17">
        <v>2</v>
      </c>
      <c r="I2" s="5">
        <v>179</v>
      </c>
      <c r="J2" s="17"/>
      <c r="K2" s="5">
        <v>183</v>
      </c>
      <c r="L2" s="17">
        <v>2</v>
      </c>
      <c r="M2" s="5"/>
      <c r="N2" s="17"/>
      <c r="O2" s="5"/>
      <c r="P2" s="17"/>
      <c r="Q2" s="6">
        <v>4</v>
      </c>
      <c r="R2" s="6">
        <v>722</v>
      </c>
      <c r="S2" s="7">
        <v>180.5</v>
      </c>
      <c r="T2" s="34">
        <v>5</v>
      </c>
      <c r="U2" s="8">
        <v>11</v>
      </c>
      <c r="V2" s="9">
        <v>191.5</v>
      </c>
    </row>
    <row r="4" spans="1:24" x14ac:dyDescent="0.25">
      <c r="Q4" s="28">
        <f>SUM(Q2:Q3)</f>
        <v>4</v>
      </c>
      <c r="R4" s="28">
        <f>SUM(R2:R3)</f>
        <v>722</v>
      </c>
      <c r="S4" s="29">
        <f>SUM(R4/Q4)</f>
        <v>180.5</v>
      </c>
      <c r="T4" s="28">
        <f>SUM(T2:T3)</f>
        <v>5</v>
      </c>
      <c r="U4" s="28">
        <f>SUM(U2:U3)</f>
        <v>11</v>
      </c>
      <c r="V4" s="30">
        <f>SUM(S4+U4)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26"/>
    <protectedRange algorithmName="SHA-512" hashValue="ON39YdpmFHfN9f47KpiRvqrKx0V9+erV1CNkpWzYhW/Qyc6aT8rEyCrvauWSYGZK2ia3o7vd3akF07acHAFpOA==" saltValue="yVW9XmDwTqEnmpSGai0KYg==" spinCount="100000" sqref="D2" name="Range1_1_16"/>
    <protectedRange algorithmName="SHA-512" hashValue="ON39YdpmFHfN9f47KpiRvqrKx0V9+erV1CNkpWzYhW/Qyc6aT8rEyCrvauWSYGZK2ia3o7vd3akF07acHAFpOA==" saltValue="yVW9XmDwTqEnmpSGai0KYg==" spinCount="100000" sqref="T2" name="Range1_3_5_21_1"/>
  </protectedRanges>
  <hyperlinks>
    <hyperlink ref="X1" location="'OLF 2025'!A1" display="Return to Rankings" xr:uid="{4A42E76B-7837-49DD-8422-B19B7B13D0B8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FDACD-8645-4A0E-8303-522E9F1BFFF9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129</v>
      </c>
      <c r="C2" s="3">
        <v>45808</v>
      </c>
      <c r="D2" s="4" t="s">
        <v>72</v>
      </c>
      <c r="E2" s="5">
        <v>157</v>
      </c>
      <c r="F2" s="17"/>
      <c r="G2" s="32">
        <v>141</v>
      </c>
      <c r="H2" s="17"/>
      <c r="I2" s="5"/>
      <c r="J2" s="17"/>
      <c r="K2" s="5"/>
      <c r="L2" s="17"/>
      <c r="M2" s="5"/>
      <c r="N2" s="17"/>
      <c r="O2" s="5"/>
      <c r="P2" s="17"/>
      <c r="Q2" s="6">
        <v>2</v>
      </c>
      <c r="R2" s="6">
        <v>298</v>
      </c>
      <c r="S2" s="7">
        <v>149</v>
      </c>
      <c r="T2" s="34">
        <v>0</v>
      </c>
      <c r="U2" s="8">
        <v>2</v>
      </c>
      <c r="V2" s="9">
        <v>151</v>
      </c>
    </row>
    <row r="3" spans="1:24" x14ac:dyDescent="0.25">
      <c r="A3" s="1" t="s">
        <v>21</v>
      </c>
      <c r="B3" s="2" t="s">
        <v>129</v>
      </c>
      <c r="C3" s="3">
        <v>45836</v>
      </c>
      <c r="D3" s="4" t="s">
        <v>72</v>
      </c>
      <c r="E3" s="5">
        <v>175</v>
      </c>
      <c r="F3" s="17">
        <v>1</v>
      </c>
      <c r="G3" s="32">
        <v>159</v>
      </c>
      <c r="H3" s="17"/>
      <c r="I3" s="5"/>
      <c r="J3" s="17"/>
      <c r="K3" s="5"/>
      <c r="L3" s="17"/>
      <c r="M3" s="5"/>
      <c r="N3" s="17"/>
      <c r="O3" s="5"/>
      <c r="P3" s="17"/>
      <c r="Q3" s="6">
        <v>2</v>
      </c>
      <c r="R3" s="6">
        <v>334</v>
      </c>
      <c r="S3" s="7">
        <v>167</v>
      </c>
      <c r="T3" s="34">
        <v>1</v>
      </c>
      <c r="U3" s="8">
        <v>4</v>
      </c>
      <c r="V3" s="9">
        <v>171</v>
      </c>
    </row>
    <row r="4" spans="1:24" x14ac:dyDescent="0.25">
      <c r="A4" s="1" t="s">
        <v>21</v>
      </c>
      <c r="B4" s="2" t="s">
        <v>129</v>
      </c>
      <c r="C4" s="3">
        <v>45857</v>
      </c>
      <c r="D4" s="4" t="s">
        <v>72</v>
      </c>
      <c r="E4" s="32">
        <v>149</v>
      </c>
      <c r="F4" s="17"/>
      <c r="G4" s="32">
        <v>166</v>
      </c>
      <c r="H4" s="17"/>
      <c r="I4" s="5"/>
      <c r="J4" s="17"/>
      <c r="K4" s="33"/>
      <c r="L4" s="17"/>
      <c r="M4" s="33"/>
      <c r="N4" s="17"/>
      <c r="O4" s="5"/>
      <c r="P4" s="17"/>
      <c r="Q4" s="6">
        <v>2</v>
      </c>
      <c r="R4" s="6">
        <v>315</v>
      </c>
      <c r="S4" s="7">
        <v>157.5</v>
      </c>
      <c r="T4" s="34">
        <v>0</v>
      </c>
      <c r="U4" s="8">
        <v>4</v>
      </c>
      <c r="V4" s="9">
        <v>161.5</v>
      </c>
    </row>
    <row r="6" spans="1:24" x14ac:dyDescent="0.25">
      <c r="Q6" s="28">
        <f>SUM(Q2:Q5)</f>
        <v>6</v>
      </c>
      <c r="R6" s="28">
        <f>SUM(R2:R5)</f>
        <v>947</v>
      </c>
      <c r="S6" s="29">
        <f>SUM(R6/Q6)</f>
        <v>157.83333333333334</v>
      </c>
      <c r="T6" s="28">
        <f>SUM(T2:T5)</f>
        <v>1</v>
      </c>
      <c r="U6" s="28">
        <f>SUM(U2:U5)</f>
        <v>10</v>
      </c>
      <c r="V6" s="30">
        <f>SUM(S6+U6)</f>
        <v>167.83333333333334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  <protectedRange algorithmName="SHA-512" hashValue="ON39YdpmFHfN9f47KpiRvqrKx0V9+erV1CNkpWzYhW/Qyc6aT8rEyCrvauWSYGZK2ia3o7vd3akF07acHAFpOA==" saltValue="yVW9XmDwTqEnmpSGai0KYg==" spinCount="100000" sqref="E3:P3 B3:C3" name="Range1_12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T3" name="Range1_3_5_7"/>
    <protectedRange algorithmName="SHA-512" hashValue="ON39YdpmFHfN9f47KpiRvqrKx0V9+erV1CNkpWzYhW/Qyc6aT8rEyCrvauWSYGZK2ia3o7vd3akF07acHAFpOA==" saltValue="yVW9XmDwTqEnmpSGai0KYg==" spinCount="100000" sqref="E4:P4 B4:C4" name="Range1_19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T4" name="Range1_3_5_13"/>
  </protectedRanges>
  <hyperlinks>
    <hyperlink ref="X1" location="'OLF 2025'!A1" display="Return to Rankings" xr:uid="{60D0D65E-5AC5-4FC9-8DB9-D58D6F50D129}"/>
  </hyperlinks>
  <pageMargins left="0.7" right="0.7" top="0.75" bottom="0.75" header="0.3" footer="0.3"/>
  <pageSetup orientation="portrait" horizontalDpi="300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F540D-11E2-4696-B7C5-A73A9E28328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193</v>
      </c>
      <c r="C2" s="66">
        <v>45879</v>
      </c>
      <c r="D2" s="67" t="s">
        <v>37</v>
      </c>
      <c r="E2" s="68">
        <v>184</v>
      </c>
      <c r="F2" s="69"/>
      <c r="G2" s="68">
        <v>183</v>
      </c>
      <c r="H2" s="69"/>
      <c r="I2" s="70">
        <v>188</v>
      </c>
      <c r="J2" s="69">
        <v>1</v>
      </c>
      <c r="K2" s="68">
        <v>187</v>
      </c>
      <c r="L2" s="69"/>
      <c r="M2" s="71">
        <v>184</v>
      </c>
      <c r="N2" s="69">
        <v>2</v>
      </c>
      <c r="O2" s="70">
        <v>183</v>
      </c>
      <c r="P2" s="69"/>
      <c r="Q2" s="72">
        <v>6</v>
      </c>
      <c r="R2" s="72">
        <v>1109</v>
      </c>
      <c r="S2" s="73">
        <v>184.83333333333334</v>
      </c>
      <c r="T2" s="74">
        <v>3</v>
      </c>
      <c r="U2" s="75">
        <v>4</v>
      </c>
      <c r="V2" s="76">
        <v>188.83333333333334</v>
      </c>
    </row>
    <row r="4" spans="1:24" x14ac:dyDescent="0.25">
      <c r="Q4" s="28">
        <f>SUM(Q2:Q3)</f>
        <v>6</v>
      </c>
      <c r="R4" s="28">
        <f>SUM(R2:R3)</f>
        <v>1109</v>
      </c>
      <c r="S4" s="29">
        <f>SUM(R4/Q4)</f>
        <v>184.83333333333334</v>
      </c>
      <c r="T4" s="28">
        <f>SUM(T2:T3)</f>
        <v>3</v>
      </c>
      <c r="U4" s="28">
        <f>SUM(U2:U3)</f>
        <v>4</v>
      </c>
      <c r="V4" s="30">
        <f>SUM(S4+U4)</f>
        <v>188.83333333333334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8"/>
    <protectedRange algorithmName="SHA-512" hashValue="ON39YdpmFHfN9f47KpiRvqrKx0V9+erV1CNkpWzYhW/Qyc6aT8rEyCrvauWSYGZK2ia3o7vd3akF07acHAFpOA==" saltValue="yVW9XmDwTqEnmpSGai0KYg==" spinCount="100000" sqref="D2" name="Range1_1_16"/>
    <protectedRange algorithmName="SHA-512" hashValue="ON39YdpmFHfN9f47KpiRvqrKx0V9+erV1CNkpWzYhW/Qyc6aT8rEyCrvauWSYGZK2ia3o7vd3akF07acHAFpOA==" saltValue="yVW9XmDwTqEnmpSGai0KYg==" spinCount="100000" sqref="T2" name="Range1_3_5_17"/>
  </protectedRanges>
  <hyperlinks>
    <hyperlink ref="X1" location="'OLF 2025'!A1" display="Return to Rankings" xr:uid="{326DFBA6-4BDE-4C22-A8BF-A7EF6B12EA9D}"/>
  </hyperlinks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B82B7-400A-41CE-9FEB-DF7432B6005E}">
  <dimension ref="A1:X24"/>
  <sheetViews>
    <sheetView workbookViewId="0">
      <selection activeCell="Q25" sqref="Q2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2.7109375" customWidth="1"/>
    <col min="4" max="4" width="18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32</v>
      </c>
      <c r="C2" s="3">
        <v>45696</v>
      </c>
      <c r="D2" s="4" t="s">
        <v>36</v>
      </c>
      <c r="E2" s="5">
        <v>179.001</v>
      </c>
      <c r="F2" s="17">
        <v>1</v>
      </c>
      <c r="G2" s="5">
        <v>184</v>
      </c>
      <c r="H2" s="17">
        <v>2</v>
      </c>
      <c r="I2" s="5">
        <v>175</v>
      </c>
      <c r="J2" s="17">
        <v>2</v>
      </c>
      <c r="K2" s="5">
        <v>184</v>
      </c>
      <c r="L2" s="17">
        <v>4</v>
      </c>
      <c r="M2" s="5"/>
      <c r="N2" s="17"/>
      <c r="O2" s="5"/>
      <c r="P2" s="17"/>
      <c r="Q2" s="6">
        <v>4</v>
      </c>
      <c r="R2" s="6">
        <v>722.00099999999998</v>
      </c>
      <c r="S2" s="7">
        <v>180.50024999999999</v>
      </c>
      <c r="T2" s="18">
        <v>9</v>
      </c>
      <c r="U2" s="8">
        <v>8</v>
      </c>
      <c r="V2" s="9">
        <v>188.50024999999999</v>
      </c>
    </row>
    <row r="3" spans="1:24" ht="15" customHeight="1" x14ac:dyDescent="0.25">
      <c r="A3" s="1" t="s">
        <v>21</v>
      </c>
      <c r="B3" s="2" t="s">
        <v>32</v>
      </c>
      <c r="C3" s="3">
        <v>45738</v>
      </c>
      <c r="D3" s="4" t="s">
        <v>36</v>
      </c>
      <c r="E3" s="32">
        <v>178</v>
      </c>
      <c r="F3" s="17">
        <v>2</v>
      </c>
      <c r="G3" s="32">
        <v>173</v>
      </c>
      <c r="H3" s="17">
        <v>2</v>
      </c>
      <c r="I3" s="5">
        <v>180</v>
      </c>
      <c r="J3" s="17">
        <v>1</v>
      </c>
      <c r="K3" s="33">
        <v>176</v>
      </c>
      <c r="L3" s="17">
        <v>0</v>
      </c>
      <c r="M3" s="33"/>
      <c r="N3" s="17"/>
      <c r="O3" s="5"/>
      <c r="P3" s="17"/>
      <c r="Q3" s="6">
        <v>4</v>
      </c>
      <c r="R3" s="6">
        <v>707</v>
      </c>
      <c r="S3" s="7">
        <v>176.75</v>
      </c>
      <c r="T3" s="34">
        <v>5</v>
      </c>
      <c r="U3" s="8">
        <v>9</v>
      </c>
      <c r="V3" s="9">
        <v>185.75</v>
      </c>
    </row>
    <row r="4" spans="1:24" ht="15" customHeight="1" x14ac:dyDescent="0.25">
      <c r="A4" s="1" t="s">
        <v>21</v>
      </c>
      <c r="B4" s="2" t="s">
        <v>32</v>
      </c>
      <c r="C4" s="3">
        <v>45745</v>
      </c>
      <c r="D4" s="4" t="s">
        <v>36</v>
      </c>
      <c r="E4" s="32">
        <v>184</v>
      </c>
      <c r="F4" s="17">
        <v>2</v>
      </c>
      <c r="G4" s="32">
        <v>173</v>
      </c>
      <c r="H4" s="17">
        <v>0</v>
      </c>
      <c r="I4" s="5">
        <v>185</v>
      </c>
      <c r="J4" s="17">
        <v>0</v>
      </c>
      <c r="K4" s="33">
        <v>173</v>
      </c>
      <c r="L4" s="17">
        <v>0</v>
      </c>
      <c r="M4" s="33">
        <v>177</v>
      </c>
      <c r="N4" s="17">
        <v>0</v>
      </c>
      <c r="O4" s="5">
        <v>181</v>
      </c>
      <c r="P4" s="17">
        <v>2</v>
      </c>
      <c r="Q4" s="6">
        <v>6</v>
      </c>
      <c r="R4" s="6">
        <v>1073</v>
      </c>
      <c r="S4" s="7">
        <v>178.83333333333334</v>
      </c>
      <c r="T4" s="34">
        <v>4</v>
      </c>
      <c r="U4" s="8">
        <v>18</v>
      </c>
      <c r="V4" s="9">
        <v>196.83333333333334</v>
      </c>
    </row>
    <row r="5" spans="1:24" ht="15" customHeight="1" x14ac:dyDescent="0.25">
      <c r="A5" s="1" t="s">
        <v>21</v>
      </c>
      <c r="B5" s="2" t="s">
        <v>32</v>
      </c>
      <c r="C5" s="3">
        <v>45748</v>
      </c>
      <c r="D5" s="4" t="s">
        <v>36</v>
      </c>
      <c r="E5" s="32">
        <v>172</v>
      </c>
      <c r="F5" s="17">
        <v>0</v>
      </c>
      <c r="G5" s="32">
        <v>170</v>
      </c>
      <c r="H5" s="17">
        <v>1</v>
      </c>
      <c r="I5" s="5">
        <v>175</v>
      </c>
      <c r="J5" s="17">
        <v>2</v>
      </c>
      <c r="K5" s="33">
        <v>184</v>
      </c>
      <c r="L5" s="17">
        <v>0</v>
      </c>
      <c r="M5" s="33"/>
      <c r="N5" s="17"/>
      <c r="O5" s="5"/>
      <c r="P5" s="17"/>
      <c r="Q5" s="6">
        <v>4</v>
      </c>
      <c r="R5" s="6">
        <v>701</v>
      </c>
      <c r="S5" s="7">
        <v>175.25</v>
      </c>
      <c r="T5" s="34">
        <v>3</v>
      </c>
      <c r="U5" s="8">
        <v>5</v>
      </c>
      <c r="V5" s="9">
        <v>180.25</v>
      </c>
    </row>
    <row r="6" spans="1:24" ht="15" customHeight="1" x14ac:dyDescent="0.25">
      <c r="A6" s="1" t="s">
        <v>21</v>
      </c>
      <c r="B6" s="2" t="s">
        <v>32</v>
      </c>
      <c r="C6" s="3">
        <v>45759</v>
      </c>
      <c r="D6" s="4" t="s">
        <v>36</v>
      </c>
      <c r="E6" s="32">
        <v>177</v>
      </c>
      <c r="F6" s="17">
        <v>0</v>
      </c>
      <c r="G6" s="32">
        <v>177</v>
      </c>
      <c r="H6" s="17">
        <v>0</v>
      </c>
      <c r="I6" s="5">
        <v>178</v>
      </c>
      <c r="J6" s="17">
        <v>1</v>
      </c>
      <c r="K6" s="33">
        <v>180</v>
      </c>
      <c r="L6" s="17">
        <v>0</v>
      </c>
      <c r="M6" s="33"/>
      <c r="N6" s="17"/>
      <c r="O6" s="5"/>
      <c r="P6" s="17"/>
      <c r="Q6" s="6">
        <v>4</v>
      </c>
      <c r="R6" s="6">
        <v>712</v>
      </c>
      <c r="S6" s="7">
        <v>178</v>
      </c>
      <c r="T6" s="34">
        <v>1</v>
      </c>
      <c r="U6" s="8">
        <v>11</v>
      </c>
      <c r="V6" s="9">
        <v>189</v>
      </c>
    </row>
    <row r="7" spans="1:24" x14ac:dyDescent="0.25">
      <c r="A7" s="1" t="s">
        <v>21</v>
      </c>
      <c r="B7" s="2" t="s">
        <v>32</v>
      </c>
      <c r="C7" s="3">
        <v>45760</v>
      </c>
      <c r="D7" s="4" t="s">
        <v>38</v>
      </c>
      <c r="E7" s="5">
        <v>182</v>
      </c>
      <c r="F7" s="17">
        <v>1</v>
      </c>
      <c r="G7" s="5">
        <v>177.001</v>
      </c>
      <c r="H7" s="17">
        <v>2</v>
      </c>
      <c r="I7" s="5">
        <v>179</v>
      </c>
      <c r="J7" s="17">
        <v>1</v>
      </c>
      <c r="K7" s="5">
        <v>184</v>
      </c>
      <c r="L7" s="17">
        <v>1</v>
      </c>
      <c r="M7" s="5"/>
      <c r="N7" s="17"/>
      <c r="O7" s="5"/>
      <c r="P7" s="17"/>
      <c r="Q7" s="6">
        <v>4</v>
      </c>
      <c r="R7" s="6">
        <v>722.00099999999998</v>
      </c>
      <c r="S7" s="7">
        <v>180.50024999999999</v>
      </c>
      <c r="T7" s="18">
        <v>5</v>
      </c>
      <c r="U7" s="8">
        <v>11</v>
      </c>
      <c r="V7" s="9">
        <v>191.50024999999999</v>
      </c>
    </row>
    <row r="8" spans="1:24" ht="15" customHeight="1" x14ac:dyDescent="0.25">
      <c r="A8" s="1" t="s">
        <v>21</v>
      </c>
      <c r="B8" s="2" t="s">
        <v>32</v>
      </c>
      <c r="C8" s="3">
        <v>45773</v>
      </c>
      <c r="D8" s="4" t="s">
        <v>36</v>
      </c>
      <c r="E8" s="32">
        <v>178</v>
      </c>
      <c r="F8" s="17">
        <v>2</v>
      </c>
      <c r="G8" s="32">
        <v>181</v>
      </c>
      <c r="H8" s="17">
        <v>1</v>
      </c>
      <c r="I8" s="5">
        <v>181</v>
      </c>
      <c r="J8" s="17">
        <v>0</v>
      </c>
      <c r="K8" s="33">
        <v>177</v>
      </c>
      <c r="L8" s="17">
        <v>0</v>
      </c>
      <c r="M8" s="33"/>
      <c r="N8" s="17"/>
      <c r="O8" s="5"/>
      <c r="P8" s="17"/>
      <c r="Q8" s="6">
        <v>4</v>
      </c>
      <c r="R8" s="6">
        <v>717</v>
      </c>
      <c r="S8" s="7">
        <v>179.25</v>
      </c>
      <c r="T8" s="34">
        <v>3</v>
      </c>
      <c r="U8" s="8">
        <v>6</v>
      </c>
      <c r="V8" s="9">
        <v>185.25</v>
      </c>
    </row>
    <row r="9" spans="1:24" ht="15" customHeight="1" x14ac:dyDescent="0.25">
      <c r="A9" s="1" t="s">
        <v>21</v>
      </c>
      <c r="B9" s="2" t="s">
        <v>32</v>
      </c>
      <c r="C9" s="3">
        <v>45783</v>
      </c>
      <c r="D9" s="4" t="s">
        <v>36</v>
      </c>
      <c r="E9" s="32">
        <v>174</v>
      </c>
      <c r="F9" s="17">
        <v>2</v>
      </c>
      <c r="G9" s="32">
        <v>180</v>
      </c>
      <c r="H9" s="17">
        <v>2</v>
      </c>
      <c r="I9" s="5">
        <v>180</v>
      </c>
      <c r="J9" s="17">
        <v>0</v>
      </c>
      <c r="K9" s="33">
        <v>184</v>
      </c>
      <c r="L9" s="17">
        <v>0</v>
      </c>
      <c r="M9" s="33"/>
      <c r="N9" s="17"/>
      <c r="O9" s="5"/>
      <c r="P9" s="17"/>
      <c r="Q9" s="6">
        <v>4</v>
      </c>
      <c r="R9" s="6">
        <v>718</v>
      </c>
      <c r="S9" s="7">
        <v>179.5</v>
      </c>
      <c r="T9" s="34">
        <v>4</v>
      </c>
      <c r="U9" s="8">
        <v>9</v>
      </c>
      <c r="V9" s="9">
        <v>188.5</v>
      </c>
    </row>
    <row r="10" spans="1:24" ht="15" customHeight="1" x14ac:dyDescent="0.25">
      <c r="A10" s="1" t="s">
        <v>21</v>
      </c>
      <c r="B10" s="2" t="s">
        <v>32</v>
      </c>
      <c r="C10" s="3">
        <v>45787</v>
      </c>
      <c r="D10" s="4" t="s">
        <v>36</v>
      </c>
      <c r="E10" s="32">
        <v>164</v>
      </c>
      <c r="F10" s="17">
        <v>0</v>
      </c>
      <c r="G10" s="32">
        <v>188.001</v>
      </c>
      <c r="H10" s="17">
        <v>2</v>
      </c>
      <c r="I10" s="5">
        <v>182</v>
      </c>
      <c r="J10" s="17">
        <v>1</v>
      </c>
      <c r="K10" s="33">
        <v>182.001</v>
      </c>
      <c r="L10" s="17">
        <v>2</v>
      </c>
      <c r="M10" s="33"/>
      <c r="N10" s="17"/>
      <c r="O10" s="5"/>
      <c r="P10" s="17"/>
      <c r="Q10" s="6">
        <v>4</v>
      </c>
      <c r="R10" s="6">
        <v>716.00199999999995</v>
      </c>
      <c r="S10" s="7">
        <v>179.00049999999999</v>
      </c>
      <c r="T10" s="34">
        <v>5</v>
      </c>
      <c r="U10" s="8">
        <v>7</v>
      </c>
      <c r="V10" s="9">
        <v>186.00049999999999</v>
      </c>
    </row>
    <row r="11" spans="1:24" ht="15" customHeight="1" x14ac:dyDescent="0.25">
      <c r="A11" s="1" t="s">
        <v>21</v>
      </c>
      <c r="B11" s="2" t="s">
        <v>32</v>
      </c>
      <c r="C11" s="3">
        <v>45801</v>
      </c>
      <c r="D11" s="4" t="s">
        <v>36</v>
      </c>
      <c r="E11" s="32">
        <v>164</v>
      </c>
      <c r="F11" s="17">
        <v>1</v>
      </c>
      <c r="G11" s="32">
        <v>179</v>
      </c>
      <c r="H11" s="17">
        <v>1</v>
      </c>
      <c r="I11" s="5">
        <v>175.001</v>
      </c>
      <c r="J11" s="17">
        <v>1</v>
      </c>
      <c r="K11" s="33">
        <v>166</v>
      </c>
      <c r="L11" s="17">
        <v>0</v>
      </c>
      <c r="M11" s="33"/>
      <c r="N11" s="17"/>
      <c r="O11" s="5"/>
      <c r="P11" s="17"/>
      <c r="Q11" s="6">
        <v>4</v>
      </c>
      <c r="R11" s="6">
        <v>684.00099999999998</v>
      </c>
      <c r="S11" s="7">
        <v>171.00024999999999</v>
      </c>
      <c r="T11" s="34">
        <v>3</v>
      </c>
      <c r="U11" s="8">
        <v>5</v>
      </c>
      <c r="V11" s="9">
        <v>176.00024999999999</v>
      </c>
    </row>
    <row r="12" spans="1:24" x14ac:dyDescent="0.25">
      <c r="A12" s="1" t="s">
        <v>21</v>
      </c>
      <c r="B12" s="2" t="s">
        <v>32</v>
      </c>
      <c r="C12" s="3">
        <v>45802</v>
      </c>
      <c r="D12" s="4" t="s">
        <v>38</v>
      </c>
      <c r="E12" s="5">
        <v>176</v>
      </c>
      <c r="F12" s="17">
        <v>0</v>
      </c>
      <c r="G12" s="5">
        <v>168</v>
      </c>
      <c r="H12" s="17">
        <v>0</v>
      </c>
      <c r="I12" s="5">
        <v>171</v>
      </c>
      <c r="J12" s="17">
        <v>0</v>
      </c>
      <c r="K12" s="5">
        <v>179</v>
      </c>
      <c r="L12" s="17">
        <v>0</v>
      </c>
      <c r="M12" s="5">
        <v>177</v>
      </c>
      <c r="N12" s="17">
        <v>1</v>
      </c>
      <c r="O12" s="5">
        <v>171</v>
      </c>
      <c r="P12" s="17">
        <v>0</v>
      </c>
      <c r="Q12" s="6">
        <v>6</v>
      </c>
      <c r="R12" s="6">
        <v>1042</v>
      </c>
      <c r="S12" s="7">
        <v>173.66666666666666</v>
      </c>
      <c r="T12" s="18">
        <v>1</v>
      </c>
      <c r="U12" s="8">
        <v>6</v>
      </c>
      <c r="V12" s="9">
        <v>179.66666666666666</v>
      </c>
    </row>
    <row r="13" spans="1:24" ht="15" customHeight="1" x14ac:dyDescent="0.25">
      <c r="A13" s="1" t="s">
        <v>21</v>
      </c>
      <c r="B13" s="2" t="s">
        <v>32</v>
      </c>
      <c r="C13" s="3">
        <v>45811</v>
      </c>
      <c r="D13" s="4" t="s">
        <v>36</v>
      </c>
      <c r="E13" s="5">
        <v>184</v>
      </c>
      <c r="F13" s="17">
        <v>1</v>
      </c>
      <c r="G13" s="32">
        <v>186</v>
      </c>
      <c r="H13" s="17">
        <v>1</v>
      </c>
      <c r="I13" s="5">
        <v>181</v>
      </c>
      <c r="J13" s="17">
        <v>0</v>
      </c>
      <c r="K13" s="5">
        <v>177.001</v>
      </c>
      <c r="L13" s="17">
        <v>1</v>
      </c>
      <c r="M13" s="5"/>
      <c r="N13" s="17"/>
      <c r="O13" s="5"/>
      <c r="P13" s="17"/>
      <c r="Q13" s="6">
        <v>4</v>
      </c>
      <c r="R13" s="6">
        <v>728.00099999999998</v>
      </c>
      <c r="S13" s="7">
        <v>182.00024999999999</v>
      </c>
      <c r="T13" s="34">
        <v>3</v>
      </c>
      <c r="U13" s="8">
        <v>13</v>
      </c>
      <c r="V13" s="9">
        <v>195.00024999999999</v>
      </c>
    </row>
    <row r="14" spans="1:24" ht="15" customHeight="1" x14ac:dyDescent="0.25">
      <c r="A14" s="1" t="s">
        <v>21</v>
      </c>
      <c r="B14" s="2" t="s">
        <v>32</v>
      </c>
      <c r="C14" s="3">
        <v>45822</v>
      </c>
      <c r="D14" s="4" t="s">
        <v>36</v>
      </c>
      <c r="E14" s="32">
        <v>176</v>
      </c>
      <c r="F14" s="17">
        <v>1</v>
      </c>
      <c r="G14" s="32">
        <v>175</v>
      </c>
      <c r="H14" s="17">
        <v>1</v>
      </c>
      <c r="I14" s="5">
        <v>185</v>
      </c>
      <c r="J14" s="17">
        <v>0</v>
      </c>
      <c r="K14" s="33">
        <v>183</v>
      </c>
      <c r="L14" s="17">
        <v>2</v>
      </c>
      <c r="M14" s="33"/>
      <c r="N14" s="17"/>
      <c r="O14" s="5"/>
      <c r="P14" s="17"/>
      <c r="Q14" s="6">
        <v>4</v>
      </c>
      <c r="R14" s="6">
        <v>719</v>
      </c>
      <c r="S14" s="7">
        <v>179.75</v>
      </c>
      <c r="T14" s="34">
        <v>4</v>
      </c>
      <c r="U14" s="8">
        <v>9</v>
      </c>
      <c r="V14" s="9">
        <v>188.75</v>
      </c>
    </row>
    <row r="15" spans="1:24" ht="15" customHeight="1" x14ac:dyDescent="0.25">
      <c r="A15" s="1" t="s">
        <v>21</v>
      </c>
      <c r="B15" s="2" t="s">
        <v>32</v>
      </c>
      <c r="C15" s="3">
        <v>45836</v>
      </c>
      <c r="D15" s="4" t="s">
        <v>36</v>
      </c>
      <c r="E15" s="5">
        <v>179</v>
      </c>
      <c r="F15" s="17">
        <v>1</v>
      </c>
      <c r="G15" s="32">
        <v>185.001</v>
      </c>
      <c r="H15" s="17">
        <v>4</v>
      </c>
      <c r="I15" s="5">
        <v>183</v>
      </c>
      <c r="J15" s="17">
        <v>1</v>
      </c>
      <c r="K15" s="5">
        <v>182</v>
      </c>
      <c r="L15" s="17">
        <v>0</v>
      </c>
      <c r="M15" s="5"/>
      <c r="N15" s="17"/>
      <c r="O15" s="5"/>
      <c r="P15" s="17"/>
      <c r="Q15" s="6">
        <v>4</v>
      </c>
      <c r="R15" s="6">
        <v>729.00099999999998</v>
      </c>
      <c r="S15" s="7">
        <v>182.25024999999999</v>
      </c>
      <c r="T15" s="34">
        <v>6</v>
      </c>
      <c r="U15" s="8">
        <v>13</v>
      </c>
      <c r="V15" s="9">
        <v>195.25024999999999</v>
      </c>
    </row>
    <row r="16" spans="1:24" ht="15" customHeight="1" x14ac:dyDescent="0.25">
      <c r="A16" s="1" t="s">
        <v>21</v>
      </c>
      <c r="B16" s="2" t="s">
        <v>32</v>
      </c>
      <c r="C16" s="3">
        <v>45839</v>
      </c>
      <c r="D16" s="4" t="s">
        <v>36</v>
      </c>
      <c r="E16" s="5">
        <v>184</v>
      </c>
      <c r="F16" s="17">
        <v>2</v>
      </c>
      <c r="G16" s="32">
        <v>185</v>
      </c>
      <c r="H16" s="17">
        <v>1</v>
      </c>
      <c r="I16" s="5">
        <v>183</v>
      </c>
      <c r="J16" s="17">
        <v>3</v>
      </c>
      <c r="K16" s="5">
        <v>183</v>
      </c>
      <c r="L16" s="17">
        <v>0</v>
      </c>
      <c r="M16" s="5"/>
      <c r="N16" s="17"/>
      <c r="O16" s="5"/>
      <c r="P16" s="17"/>
      <c r="Q16" s="6">
        <v>4</v>
      </c>
      <c r="R16" s="6">
        <v>735</v>
      </c>
      <c r="S16" s="7">
        <v>183.75</v>
      </c>
      <c r="T16" s="34">
        <v>6</v>
      </c>
      <c r="U16" s="8">
        <v>9</v>
      </c>
      <c r="V16" s="9">
        <v>192.75</v>
      </c>
    </row>
    <row r="17" spans="1:22" x14ac:dyDescent="0.25">
      <c r="A17" s="1" t="s">
        <v>21</v>
      </c>
      <c r="B17" s="2" t="s">
        <v>32</v>
      </c>
      <c r="C17" s="3">
        <v>45850</v>
      </c>
      <c r="D17" s="4" t="s">
        <v>36</v>
      </c>
      <c r="E17" s="5">
        <v>178</v>
      </c>
      <c r="F17" s="17">
        <v>0</v>
      </c>
      <c r="G17" s="32">
        <v>180</v>
      </c>
      <c r="H17" s="17">
        <v>1</v>
      </c>
      <c r="I17" s="5">
        <v>187</v>
      </c>
      <c r="J17" s="17">
        <v>3</v>
      </c>
      <c r="K17" s="5">
        <v>182</v>
      </c>
      <c r="L17" s="17">
        <v>1</v>
      </c>
      <c r="M17" s="5"/>
      <c r="N17" s="17"/>
      <c r="O17" s="5"/>
      <c r="P17" s="17"/>
      <c r="Q17" s="6">
        <v>4</v>
      </c>
      <c r="R17" s="6">
        <v>727</v>
      </c>
      <c r="S17" s="7">
        <v>181.75</v>
      </c>
      <c r="T17" s="34">
        <v>5</v>
      </c>
      <c r="U17" s="8">
        <v>5</v>
      </c>
      <c r="V17" s="9">
        <v>186.75</v>
      </c>
    </row>
    <row r="18" spans="1:22" x14ac:dyDescent="0.25">
      <c r="A18" s="1" t="s">
        <v>21</v>
      </c>
      <c r="B18" s="2" t="s">
        <v>32</v>
      </c>
      <c r="C18" s="3">
        <v>45851</v>
      </c>
      <c r="D18" s="4" t="s">
        <v>38</v>
      </c>
      <c r="E18" s="5">
        <v>186</v>
      </c>
      <c r="F18" s="17">
        <v>1</v>
      </c>
      <c r="G18" s="5">
        <v>185</v>
      </c>
      <c r="H18" s="17">
        <v>0</v>
      </c>
      <c r="I18" s="5">
        <v>181</v>
      </c>
      <c r="J18" s="17">
        <v>0</v>
      </c>
      <c r="K18" s="5">
        <v>183.001</v>
      </c>
      <c r="L18" s="17">
        <v>0</v>
      </c>
      <c r="M18" s="5"/>
      <c r="N18" s="17"/>
      <c r="O18" s="5"/>
      <c r="P18" s="17"/>
      <c r="Q18" s="6">
        <v>4</v>
      </c>
      <c r="R18" s="6">
        <v>735.00099999999998</v>
      </c>
      <c r="S18" s="7">
        <v>183.75024999999999</v>
      </c>
      <c r="T18" s="18">
        <v>1</v>
      </c>
      <c r="U18" s="8">
        <v>8</v>
      </c>
      <c r="V18" s="9">
        <v>191.75024999999999</v>
      </c>
    </row>
    <row r="19" spans="1:22" x14ac:dyDescent="0.25">
      <c r="A19" s="1" t="s">
        <v>21</v>
      </c>
      <c r="B19" s="2" t="s">
        <v>32</v>
      </c>
      <c r="C19" s="3">
        <v>45864</v>
      </c>
      <c r="D19" s="4" t="s">
        <v>36</v>
      </c>
      <c r="E19" s="5">
        <v>189.001</v>
      </c>
      <c r="F19" s="17">
        <v>2</v>
      </c>
      <c r="G19" s="32">
        <v>186</v>
      </c>
      <c r="H19" s="17">
        <v>1</v>
      </c>
      <c r="I19" s="5">
        <v>186</v>
      </c>
      <c r="J19" s="17">
        <v>0</v>
      </c>
      <c r="K19" s="5">
        <v>185</v>
      </c>
      <c r="L19" s="17">
        <v>1</v>
      </c>
      <c r="M19" s="5"/>
      <c r="N19" s="17"/>
      <c r="O19" s="5"/>
      <c r="P19" s="17"/>
      <c r="Q19" s="6">
        <v>4</v>
      </c>
      <c r="R19" s="6">
        <v>746.00099999999998</v>
      </c>
      <c r="S19" s="7">
        <v>186.50024999999999</v>
      </c>
      <c r="T19" s="34">
        <v>4</v>
      </c>
      <c r="U19" s="8">
        <v>13</v>
      </c>
      <c r="V19" s="9">
        <v>199.50024999999999</v>
      </c>
    </row>
    <row r="20" spans="1:22" x14ac:dyDescent="0.25">
      <c r="A20" s="1" t="s">
        <v>21</v>
      </c>
      <c r="B20" s="2" t="s">
        <v>32</v>
      </c>
      <c r="C20" s="3">
        <v>45874</v>
      </c>
      <c r="D20" s="4" t="s">
        <v>36</v>
      </c>
      <c r="E20" s="5">
        <v>181</v>
      </c>
      <c r="F20" s="17">
        <v>1</v>
      </c>
      <c r="G20" s="32">
        <v>190</v>
      </c>
      <c r="H20" s="17">
        <v>1</v>
      </c>
      <c r="I20" s="5">
        <v>189</v>
      </c>
      <c r="J20" s="17">
        <v>1</v>
      </c>
      <c r="K20" s="5">
        <v>182</v>
      </c>
      <c r="L20" s="17">
        <v>0</v>
      </c>
      <c r="M20" s="5"/>
      <c r="N20" s="17"/>
      <c r="O20" s="5"/>
      <c r="P20" s="17"/>
      <c r="Q20" s="6">
        <v>4</v>
      </c>
      <c r="R20" s="6">
        <v>742</v>
      </c>
      <c r="S20" s="7">
        <v>185.5</v>
      </c>
      <c r="T20" s="34">
        <v>3</v>
      </c>
      <c r="U20" s="8">
        <v>5</v>
      </c>
      <c r="V20" s="9">
        <v>190.5</v>
      </c>
    </row>
    <row r="21" spans="1:22" x14ac:dyDescent="0.25">
      <c r="A21" s="1" t="s">
        <v>21</v>
      </c>
      <c r="B21" s="2" t="s">
        <v>32</v>
      </c>
      <c r="C21" s="3">
        <v>45878</v>
      </c>
      <c r="D21" s="4" t="s">
        <v>36</v>
      </c>
      <c r="E21" s="5">
        <v>175</v>
      </c>
      <c r="F21" s="17">
        <v>1</v>
      </c>
      <c r="G21" s="32">
        <v>181</v>
      </c>
      <c r="H21" s="17">
        <v>0</v>
      </c>
      <c r="I21" s="5">
        <v>176</v>
      </c>
      <c r="J21" s="17">
        <v>1</v>
      </c>
      <c r="K21" s="5">
        <v>188</v>
      </c>
      <c r="L21" s="17">
        <v>1</v>
      </c>
      <c r="M21" s="5"/>
      <c r="N21" s="17"/>
      <c r="O21" s="5"/>
      <c r="P21" s="17"/>
      <c r="Q21" s="6">
        <v>4</v>
      </c>
      <c r="R21" s="6">
        <v>720</v>
      </c>
      <c r="S21" s="7">
        <v>180</v>
      </c>
      <c r="T21" s="34">
        <v>3</v>
      </c>
      <c r="U21" s="8">
        <v>7</v>
      </c>
      <c r="V21" s="9">
        <v>187</v>
      </c>
    </row>
    <row r="22" spans="1:22" x14ac:dyDescent="0.25">
      <c r="A22" s="1" t="s">
        <v>21</v>
      </c>
      <c r="B22" s="2" t="s">
        <v>32</v>
      </c>
      <c r="C22" s="3">
        <v>45879</v>
      </c>
      <c r="D22" s="4" t="s">
        <v>38</v>
      </c>
      <c r="E22" s="5">
        <v>187</v>
      </c>
      <c r="F22" s="17">
        <v>0</v>
      </c>
      <c r="G22" s="5">
        <v>188</v>
      </c>
      <c r="H22" s="17">
        <v>2</v>
      </c>
      <c r="I22" s="5">
        <v>187</v>
      </c>
      <c r="J22" s="17">
        <v>0</v>
      </c>
      <c r="K22" s="5">
        <v>189</v>
      </c>
      <c r="L22" s="17">
        <v>1</v>
      </c>
      <c r="M22" s="5"/>
      <c r="N22" s="17"/>
      <c r="O22" s="5"/>
      <c r="P22" s="17"/>
      <c r="Q22" s="6">
        <v>4</v>
      </c>
      <c r="R22" s="6">
        <v>751</v>
      </c>
      <c r="S22" s="7">
        <v>187.75</v>
      </c>
      <c r="T22" s="18">
        <v>3</v>
      </c>
      <c r="U22" s="8">
        <v>13</v>
      </c>
      <c r="V22" s="9">
        <v>200.75</v>
      </c>
    </row>
    <row r="24" spans="1:22" x14ac:dyDescent="0.25">
      <c r="Q24" s="28">
        <f>SUM(Q2:Q23)</f>
        <v>88</v>
      </c>
      <c r="R24" s="28">
        <f>SUM(R2:R23)</f>
        <v>15846.009000000002</v>
      </c>
      <c r="S24" s="29">
        <f>SUM(R24/Q24)</f>
        <v>180.06828409090912</v>
      </c>
      <c r="T24" s="28">
        <f>SUM(T2:T23)</f>
        <v>81</v>
      </c>
      <c r="U24" s="28">
        <f>SUM(U2:U23)</f>
        <v>190</v>
      </c>
      <c r="V24" s="30">
        <f>SUM(S24+U24)</f>
        <v>370.06828409090912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4:P4 B4:C4" name="Range1_3"/>
    <protectedRange algorithmName="SHA-512" hashValue="ON39YdpmFHfN9f47KpiRvqrKx0V9+erV1CNkpWzYhW/Qyc6aT8rEyCrvauWSYGZK2ia3o7vd3akF07acHAFpOA==" saltValue="yVW9XmDwTqEnmpSGai0KYg==" spinCount="100000" sqref="D4" name="Range1_1_2"/>
    <protectedRange algorithmName="SHA-512" hashValue="ON39YdpmFHfN9f47KpiRvqrKx0V9+erV1CNkpWzYhW/Qyc6aT8rEyCrvauWSYGZK2ia3o7vd3akF07acHAFpOA==" saltValue="yVW9XmDwTqEnmpSGai0KYg==" spinCount="100000" sqref="T4" name="Range1_3_5_2"/>
    <protectedRange algorithmName="SHA-512" hashValue="ON39YdpmFHfN9f47KpiRvqrKx0V9+erV1CNkpWzYhW/Qyc6aT8rEyCrvauWSYGZK2ia3o7vd3akF07acHAFpOA==" saltValue="yVW9XmDwTqEnmpSGai0KYg==" spinCount="100000" sqref="B13" name="Range1_26"/>
    <protectedRange algorithmName="SHA-512" hashValue="ON39YdpmFHfN9f47KpiRvqrKx0V9+erV1CNkpWzYhW/Qyc6aT8rEyCrvauWSYGZK2ia3o7vd3akF07acHAFpOA==" saltValue="yVW9XmDwTqEnmpSGai0KYg==" spinCount="100000" sqref="E13:P13 C13" name="Range1_3_1"/>
    <protectedRange algorithmName="SHA-512" hashValue="ON39YdpmFHfN9f47KpiRvqrKx0V9+erV1CNkpWzYhW/Qyc6aT8rEyCrvauWSYGZK2ia3o7vd3akF07acHAFpOA==" saltValue="yVW9XmDwTqEnmpSGai0KYg==" spinCount="100000" sqref="D13" name="Range1_1_2_1"/>
    <protectedRange algorithmName="SHA-512" hashValue="ON39YdpmFHfN9f47KpiRvqrKx0V9+erV1CNkpWzYhW/Qyc6aT8rEyCrvauWSYGZK2ia3o7vd3akF07acHAFpOA==" saltValue="yVW9XmDwTqEnmpSGai0KYg==" spinCount="100000" sqref="T13" name="Range1_3_5_2_1"/>
    <protectedRange algorithmName="SHA-512" hashValue="ON39YdpmFHfN9f47KpiRvqrKx0V9+erV1CNkpWzYhW/Qyc6aT8rEyCrvauWSYGZK2ia3o7vd3akF07acHAFpOA==" saltValue="yVW9XmDwTqEnmpSGai0KYg==" spinCount="100000" sqref="B16:C16 E16:P16" name="Range1_10_1"/>
    <protectedRange algorithmName="SHA-512" hashValue="ON39YdpmFHfN9f47KpiRvqrKx0V9+erV1CNkpWzYhW/Qyc6aT8rEyCrvauWSYGZK2ia3o7vd3akF07acHAFpOA==" saltValue="yVW9XmDwTqEnmpSGai0KYg==" spinCount="100000" sqref="D16" name="Range1_1_8_2"/>
    <protectedRange algorithmName="SHA-512" hashValue="ON39YdpmFHfN9f47KpiRvqrKx0V9+erV1CNkpWzYhW/Qyc6aT8rEyCrvauWSYGZK2ia3o7vd3akF07acHAFpOA==" saltValue="yVW9XmDwTqEnmpSGai0KYg==" spinCount="100000" sqref="T16" name="Range1_3_5_7_2"/>
    <protectedRange sqref="E18:P18 B18:C18" name="Range1_16"/>
    <protectedRange sqref="D18" name="Range1_1_19"/>
    <protectedRange sqref="T18" name="Range1_3_5_17"/>
    <protectedRange algorithmName="SHA-512" hashValue="ON39YdpmFHfN9f47KpiRvqrKx0V9+erV1CNkpWzYhW/Qyc6aT8rEyCrvauWSYGZK2ia3o7vd3akF07acHAFpOA==" saltValue="yVW9XmDwTqEnmpSGai0KYg==" spinCount="100000" sqref="E20:P21 B20:C21" name="Range1_18"/>
    <protectedRange algorithmName="SHA-512" hashValue="ON39YdpmFHfN9f47KpiRvqrKx0V9+erV1CNkpWzYhW/Qyc6aT8rEyCrvauWSYGZK2ia3o7vd3akF07acHAFpOA==" saltValue="yVW9XmDwTqEnmpSGai0KYg==" spinCount="100000" sqref="D20:D21" name="Range1_1_16"/>
    <protectedRange algorithmName="SHA-512" hashValue="ON39YdpmFHfN9f47KpiRvqrKx0V9+erV1CNkpWzYhW/Qyc6aT8rEyCrvauWSYGZK2ia3o7vd3akF07acHAFpOA==" saltValue="yVW9XmDwTqEnmpSGai0KYg==" spinCount="100000" sqref="T20:T21" name="Range1_3_5_17_1"/>
  </protectedRanges>
  <hyperlinks>
    <hyperlink ref="X1" location="'OLF 2025'!A1" display="Return to Rankings" xr:uid="{551A8865-F004-479D-976D-B0CE2D8CDB83}"/>
  </hyperlinks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625CD-B66B-46DA-B3FC-0CABD8CE000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91</v>
      </c>
      <c r="C2" s="3">
        <v>45773</v>
      </c>
      <c r="D2" s="4" t="s">
        <v>36</v>
      </c>
      <c r="E2" s="32">
        <v>188</v>
      </c>
      <c r="F2" s="17">
        <v>3</v>
      </c>
      <c r="G2" s="32">
        <v>182</v>
      </c>
      <c r="H2" s="17">
        <v>0</v>
      </c>
      <c r="I2" s="5">
        <v>178</v>
      </c>
      <c r="J2" s="17">
        <v>0</v>
      </c>
      <c r="K2" s="33">
        <v>181</v>
      </c>
      <c r="L2" s="17">
        <v>0</v>
      </c>
      <c r="M2" s="33"/>
      <c r="N2" s="17"/>
      <c r="O2" s="5"/>
      <c r="P2" s="17"/>
      <c r="Q2" s="6">
        <v>4</v>
      </c>
      <c r="R2" s="6">
        <v>729</v>
      </c>
      <c r="S2" s="7">
        <v>182.25</v>
      </c>
      <c r="T2" s="34">
        <v>3</v>
      </c>
      <c r="U2" s="8">
        <v>11</v>
      </c>
      <c r="V2" s="9">
        <v>193.25</v>
      </c>
    </row>
    <row r="4" spans="1:24" x14ac:dyDescent="0.25">
      <c r="Q4" s="28">
        <f>SUM(Q2:Q3)</f>
        <v>4</v>
      </c>
      <c r="R4" s="28">
        <f>SUM(R2:R3)</f>
        <v>729</v>
      </c>
      <c r="S4" s="29">
        <f>SUM(R4/Q4)</f>
        <v>182.25</v>
      </c>
      <c r="T4" s="28">
        <f>SUM(T2:T3)</f>
        <v>3</v>
      </c>
      <c r="U4" s="28">
        <f>SUM(U2:U3)</f>
        <v>11</v>
      </c>
      <c r="V4" s="30">
        <f>SUM(S4+U4)</f>
        <v>193.25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BB93BE0D-CC58-422C-AE3C-79A7237F1047}"/>
  </hyperlinks>
  <pageMargins left="0.7" right="0.7" top="0.75" bottom="0.75" header="0.3" footer="0.3"/>
  <pageSetup orientation="portrait" horizontalDpi="300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7FF24-0D37-4865-BA21-E7F93E19D65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8.140625" bestFit="1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78</v>
      </c>
      <c r="C2" s="3">
        <v>45752</v>
      </c>
      <c r="D2" s="4" t="s">
        <v>55</v>
      </c>
      <c r="E2" s="32">
        <v>186</v>
      </c>
      <c r="F2" s="17"/>
      <c r="G2" s="32">
        <v>184</v>
      </c>
      <c r="H2" s="17">
        <v>1</v>
      </c>
      <c r="I2" s="5">
        <v>180</v>
      </c>
      <c r="J2" s="17"/>
      <c r="K2" s="33">
        <v>177</v>
      </c>
      <c r="L2" s="17"/>
      <c r="M2" s="33"/>
      <c r="N2" s="17"/>
      <c r="O2" s="5"/>
      <c r="P2" s="17"/>
      <c r="Q2" s="6">
        <v>4</v>
      </c>
      <c r="R2" s="6">
        <v>727</v>
      </c>
      <c r="S2" s="7">
        <v>181.75</v>
      </c>
      <c r="T2" s="34">
        <v>1</v>
      </c>
      <c r="U2" s="8">
        <v>3</v>
      </c>
      <c r="V2" s="9">
        <v>184.75</v>
      </c>
    </row>
    <row r="4" spans="1:24" x14ac:dyDescent="0.25">
      <c r="Q4" s="28">
        <f>SUM(Q2:Q3)</f>
        <v>4</v>
      </c>
      <c r="R4" s="28">
        <f>SUM(R2:R3)</f>
        <v>727</v>
      </c>
      <c r="S4" s="29">
        <f>SUM(R4/Q4)</f>
        <v>181.75</v>
      </c>
      <c r="T4" s="28">
        <f>SUM(T2:T3)</f>
        <v>1</v>
      </c>
      <c r="U4" s="28">
        <f>SUM(U2:U3)</f>
        <v>3</v>
      </c>
      <c r="V4" s="30">
        <f>SUM(S4+U4)</f>
        <v>184.75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T2" name="Range1_3_5_2_1"/>
  </protectedRanges>
  <hyperlinks>
    <hyperlink ref="X1" location="'OLF 2025'!A1" display="Return to Rankings" xr:uid="{5AA3980E-F627-49CF-B48E-68B9308751CA}"/>
  </hyperlinks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BBF6D-E644-4EEB-999A-A16FFD95ED3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178</v>
      </c>
      <c r="C2" s="3">
        <v>45872</v>
      </c>
      <c r="D2" s="4" t="s">
        <v>95</v>
      </c>
      <c r="E2" s="5">
        <v>185</v>
      </c>
      <c r="F2" s="17">
        <v>1</v>
      </c>
      <c r="G2" s="32">
        <v>191</v>
      </c>
      <c r="H2" s="17">
        <v>1</v>
      </c>
      <c r="I2" s="5">
        <v>181</v>
      </c>
      <c r="J2" s="17">
        <v>1</v>
      </c>
      <c r="K2" s="5">
        <v>188</v>
      </c>
      <c r="L2" s="17">
        <v>2</v>
      </c>
      <c r="M2" s="5"/>
      <c r="N2" s="17"/>
      <c r="O2" s="5"/>
      <c r="P2" s="17"/>
      <c r="Q2" s="6">
        <v>4</v>
      </c>
      <c r="R2" s="6">
        <v>745</v>
      </c>
      <c r="S2" s="7">
        <v>186.25</v>
      </c>
      <c r="T2" s="34">
        <v>5</v>
      </c>
      <c r="U2" s="8">
        <v>9</v>
      </c>
      <c r="V2" s="9">
        <v>195.25</v>
      </c>
    </row>
    <row r="4" spans="1:24" x14ac:dyDescent="0.25">
      <c r="Q4" s="28">
        <f>SUM(Q2:Q3)</f>
        <v>4</v>
      </c>
      <c r="R4" s="28">
        <f>SUM(R2:R3)</f>
        <v>745</v>
      </c>
      <c r="S4" s="29">
        <f>SUM(R4/Q4)</f>
        <v>186.25</v>
      </c>
      <c r="T4" s="28">
        <f>SUM(T2:T3)</f>
        <v>5</v>
      </c>
      <c r="U4" s="28">
        <f>SUM(U2:U3)</f>
        <v>9</v>
      </c>
      <c r="V4" s="30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26_1"/>
    <protectedRange algorithmName="SHA-512" hashValue="ON39YdpmFHfN9f47KpiRvqrKx0V9+erV1CNkpWzYhW/Qyc6aT8rEyCrvauWSYGZK2ia3o7vd3akF07acHAFpOA==" saltValue="yVW9XmDwTqEnmpSGai0KYg==" spinCount="100000" sqref="D2" name="Range1_1_16_1"/>
    <protectedRange algorithmName="SHA-512" hashValue="ON39YdpmFHfN9f47KpiRvqrKx0V9+erV1CNkpWzYhW/Qyc6aT8rEyCrvauWSYGZK2ia3o7vd3akF07acHAFpOA==" saltValue="yVW9XmDwTqEnmpSGai0KYg==" spinCount="100000" sqref="T2" name="Range1_3_5_21_1_1"/>
  </protectedRanges>
  <hyperlinks>
    <hyperlink ref="X1" location="'OLF 2025'!A1" display="Return to Rankings" xr:uid="{2413B5AC-8D34-4150-B965-69A1068BD2CE}"/>
  </hyperlinks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5E624-EA4F-4B1C-99B5-42E5D411F2F2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102</v>
      </c>
      <c r="C2" s="3">
        <v>45776</v>
      </c>
      <c r="D2" s="4" t="s">
        <v>38</v>
      </c>
      <c r="E2" s="5">
        <v>178</v>
      </c>
      <c r="F2" s="17">
        <v>1</v>
      </c>
      <c r="G2" s="5">
        <v>176</v>
      </c>
      <c r="H2" s="17">
        <v>0</v>
      </c>
      <c r="I2" s="5">
        <v>173</v>
      </c>
      <c r="J2" s="17">
        <v>1</v>
      </c>
      <c r="K2" s="5">
        <v>178</v>
      </c>
      <c r="L2" s="17">
        <v>0</v>
      </c>
      <c r="M2" s="5"/>
      <c r="N2" s="17"/>
      <c r="O2" s="5"/>
      <c r="P2" s="17"/>
      <c r="Q2" s="6">
        <v>4</v>
      </c>
      <c r="R2" s="6">
        <v>705</v>
      </c>
      <c r="S2" s="7">
        <v>176.25</v>
      </c>
      <c r="T2" s="18">
        <v>2</v>
      </c>
      <c r="U2" s="8">
        <v>6</v>
      </c>
      <c r="V2" s="9">
        <v>182.25</v>
      </c>
    </row>
    <row r="3" spans="1:24" x14ac:dyDescent="0.25">
      <c r="A3" s="1" t="s">
        <v>21</v>
      </c>
      <c r="B3" s="2" t="s">
        <v>102</v>
      </c>
      <c r="C3" s="3">
        <v>45867</v>
      </c>
      <c r="D3" s="4" t="s">
        <v>38</v>
      </c>
      <c r="E3" s="5">
        <v>181</v>
      </c>
      <c r="F3" s="17">
        <v>0</v>
      </c>
      <c r="G3" s="5">
        <v>177</v>
      </c>
      <c r="H3" s="17">
        <v>0</v>
      </c>
      <c r="I3" s="5">
        <v>176</v>
      </c>
      <c r="J3" s="17">
        <v>0</v>
      </c>
      <c r="K3" s="5">
        <v>181</v>
      </c>
      <c r="L3" s="17">
        <v>1</v>
      </c>
      <c r="M3" s="5"/>
      <c r="N3" s="17"/>
      <c r="O3" s="5"/>
      <c r="P3" s="17"/>
      <c r="Q3" s="6">
        <v>4</v>
      </c>
      <c r="R3" s="6">
        <v>715</v>
      </c>
      <c r="S3" s="7">
        <v>178.75</v>
      </c>
      <c r="T3" s="18">
        <v>1</v>
      </c>
      <c r="U3" s="8">
        <v>3</v>
      </c>
      <c r="V3" s="9">
        <v>181.75</v>
      </c>
    </row>
    <row r="5" spans="1:24" x14ac:dyDescent="0.25">
      <c r="Q5" s="28">
        <f>SUM(Q2:Q4)</f>
        <v>8</v>
      </c>
      <c r="R5" s="28">
        <f>SUM(R2:R4)</f>
        <v>1420</v>
      </c>
      <c r="S5" s="29">
        <f>SUM(R5/Q5)</f>
        <v>177.5</v>
      </c>
      <c r="T5" s="28">
        <f>SUM(T2:T4)</f>
        <v>3</v>
      </c>
      <c r="U5" s="28">
        <f>SUM(U2:U4)</f>
        <v>9</v>
      </c>
      <c r="V5" s="30">
        <f>SUM(S5+U5)</f>
        <v>186.5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16"/>
    <protectedRange algorithmName="SHA-512" hashValue="ON39YdpmFHfN9f47KpiRvqrKx0V9+erV1CNkpWzYhW/Qyc6aT8rEyCrvauWSYGZK2ia3o7vd3akF07acHAFpOA==" saltValue="yVW9XmDwTqEnmpSGai0KYg==" spinCount="100000" sqref="D3" name="Range1_1_15"/>
    <protectedRange algorithmName="SHA-512" hashValue="ON39YdpmFHfN9f47KpiRvqrKx0V9+erV1CNkpWzYhW/Qyc6aT8rEyCrvauWSYGZK2ia3o7vd3akF07acHAFpOA==" saltValue="yVW9XmDwTqEnmpSGai0KYg==" spinCount="100000" sqref="T3" name="Range1_3_5_4"/>
  </protectedRanges>
  <hyperlinks>
    <hyperlink ref="X1" location="'OLF 2025'!A1" display="Return to Rankings" xr:uid="{75EC3B62-DF06-402C-BEAD-929AD0E2C913}"/>
  </hyperlinks>
  <pageMargins left="0.7" right="0.7" top="0.75" bottom="0.75" header="0.3" footer="0.3"/>
  <pageSetup orientation="portrait" horizontalDpi="300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E656D-8BB5-4D65-B176-4B0A84312840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49</v>
      </c>
      <c r="C2" s="3">
        <v>45717</v>
      </c>
      <c r="D2" s="4" t="s">
        <v>50</v>
      </c>
      <c r="E2" s="5">
        <v>179</v>
      </c>
      <c r="F2" s="17">
        <v>0</v>
      </c>
      <c r="G2" s="32">
        <v>186</v>
      </c>
      <c r="H2" s="17">
        <v>1</v>
      </c>
      <c r="I2" s="5">
        <v>176</v>
      </c>
      <c r="J2" s="17">
        <v>1</v>
      </c>
      <c r="K2" s="5">
        <v>176</v>
      </c>
      <c r="L2" s="17">
        <v>1</v>
      </c>
      <c r="M2" s="5"/>
      <c r="N2" s="17"/>
      <c r="O2" s="5"/>
      <c r="P2" s="17"/>
      <c r="Q2" s="6">
        <v>4</v>
      </c>
      <c r="R2" s="6">
        <v>717</v>
      </c>
      <c r="S2" s="7">
        <v>179.25</v>
      </c>
      <c r="T2" s="34">
        <v>3</v>
      </c>
      <c r="U2" s="8">
        <v>11</v>
      </c>
      <c r="V2" s="9">
        <v>190.25</v>
      </c>
    </row>
    <row r="3" spans="1:24" x14ac:dyDescent="0.25">
      <c r="A3" s="1" t="s">
        <v>21</v>
      </c>
      <c r="B3" s="2" t="s">
        <v>47</v>
      </c>
      <c r="C3" s="3">
        <v>45780</v>
      </c>
      <c r="D3" s="4" t="s">
        <v>50</v>
      </c>
      <c r="E3" s="5">
        <v>183</v>
      </c>
      <c r="F3" s="17">
        <v>1</v>
      </c>
      <c r="G3" s="32">
        <v>184</v>
      </c>
      <c r="H3" s="17">
        <v>1</v>
      </c>
      <c r="I3" s="5">
        <v>174</v>
      </c>
      <c r="J3" s="17">
        <v>1</v>
      </c>
      <c r="K3" s="5">
        <v>184</v>
      </c>
      <c r="L3" s="17">
        <v>0</v>
      </c>
      <c r="M3" s="5"/>
      <c r="N3" s="17"/>
      <c r="O3" s="5"/>
      <c r="P3" s="17"/>
      <c r="Q3" s="6">
        <v>4</v>
      </c>
      <c r="R3" s="6">
        <v>725</v>
      </c>
      <c r="S3" s="7">
        <v>181.25</v>
      </c>
      <c r="T3" s="34">
        <v>3</v>
      </c>
      <c r="U3" s="8">
        <v>13</v>
      </c>
      <c r="V3" s="9">
        <v>194.25</v>
      </c>
    </row>
    <row r="4" spans="1:24" x14ac:dyDescent="0.25">
      <c r="A4" s="1" t="s">
        <v>21</v>
      </c>
      <c r="B4" s="2" t="s">
        <v>47</v>
      </c>
      <c r="C4" s="3">
        <v>45793</v>
      </c>
      <c r="D4" s="4" t="s">
        <v>50</v>
      </c>
      <c r="E4" s="32">
        <v>178</v>
      </c>
      <c r="F4" s="17">
        <v>0</v>
      </c>
      <c r="G4" s="32">
        <v>190</v>
      </c>
      <c r="H4" s="17">
        <v>3</v>
      </c>
      <c r="I4" s="5">
        <v>189</v>
      </c>
      <c r="J4" s="17">
        <v>0</v>
      </c>
      <c r="K4" s="33">
        <v>183</v>
      </c>
      <c r="L4" s="17">
        <v>1</v>
      </c>
      <c r="M4" s="33"/>
      <c r="N4" s="17"/>
      <c r="O4" s="5"/>
      <c r="P4" s="17"/>
      <c r="Q4" s="6">
        <v>4</v>
      </c>
      <c r="R4" s="6">
        <v>740</v>
      </c>
      <c r="S4" s="7">
        <v>185</v>
      </c>
      <c r="T4" s="34">
        <v>4</v>
      </c>
      <c r="U4" s="8">
        <v>5</v>
      </c>
      <c r="V4" s="9">
        <v>190</v>
      </c>
    </row>
    <row r="6" spans="1:24" x14ac:dyDescent="0.25">
      <c r="Q6" s="28">
        <f>SUM(Q2:Q5)</f>
        <v>12</v>
      </c>
      <c r="R6" s="28">
        <f>SUM(R2:R5)</f>
        <v>2182</v>
      </c>
      <c r="S6" s="29">
        <f>SUM(R6/Q6)</f>
        <v>181.83333333333334</v>
      </c>
      <c r="T6" s="28">
        <f>SUM(T2:T5)</f>
        <v>10</v>
      </c>
      <c r="U6" s="28">
        <f>SUM(U2:U5)</f>
        <v>29</v>
      </c>
      <c r="V6" s="30">
        <f>SUM(S6+U6)</f>
        <v>210.83333333333334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8BC7411-8129-4010-AA68-9C62C10FB4BC}"/>
  </hyperlinks>
  <pageMargins left="0.7" right="0.7" top="0.75" bottom="0.75" header="0.3" footer="0.3"/>
  <pageSetup orientation="portrait" horizontalDpi="300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F484B-055F-4AF5-99B8-C7F4EA239DC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194</v>
      </c>
      <c r="C2" s="66">
        <v>45879</v>
      </c>
      <c r="D2" s="67" t="s">
        <v>37</v>
      </c>
      <c r="E2" s="70">
        <v>187</v>
      </c>
      <c r="F2" s="69">
        <v>2</v>
      </c>
      <c r="G2" s="68">
        <v>187</v>
      </c>
      <c r="H2" s="69">
        <v>1</v>
      </c>
      <c r="I2" s="70">
        <v>185</v>
      </c>
      <c r="J2" s="69">
        <v>0</v>
      </c>
      <c r="K2" s="70">
        <v>189</v>
      </c>
      <c r="L2" s="69">
        <v>3</v>
      </c>
      <c r="M2" s="70">
        <v>184</v>
      </c>
      <c r="N2" s="69"/>
      <c r="O2" s="70">
        <v>184</v>
      </c>
      <c r="P2" s="69"/>
      <c r="Q2" s="72">
        <v>6</v>
      </c>
      <c r="R2" s="72">
        <v>1116</v>
      </c>
      <c r="S2" s="73">
        <v>186</v>
      </c>
      <c r="T2" s="74">
        <v>6</v>
      </c>
      <c r="U2" s="75">
        <v>4</v>
      </c>
      <c r="V2" s="76">
        <v>190</v>
      </c>
    </row>
    <row r="4" spans="1:24" x14ac:dyDescent="0.25">
      <c r="Q4" s="28">
        <f>SUM(Q2:Q3)</f>
        <v>6</v>
      </c>
      <c r="R4" s="28">
        <f>SUM(R2:R3)</f>
        <v>1116</v>
      </c>
      <c r="S4" s="29">
        <f>SUM(R4/Q4)</f>
        <v>186</v>
      </c>
      <c r="T4" s="28">
        <f>SUM(T2:T3)</f>
        <v>6</v>
      </c>
      <c r="U4" s="28">
        <f>SUM(U2:U3)</f>
        <v>4</v>
      </c>
      <c r="V4" s="30">
        <f>SUM(S4+U4)</f>
        <v>190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273A4A7-40D2-44A3-8B82-7A9048490ADD}"/>
  </hyperlinks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9FDF-80B1-4B58-A18F-FD57A6528421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3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x14ac:dyDescent="0.25">
      <c r="A2" s="1" t="s">
        <v>21</v>
      </c>
      <c r="B2" s="2" t="s">
        <v>33</v>
      </c>
      <c r="C2" s="3">
        <v>45696</v>
      </c>
      <c r="D2" s="4" t="s">
        <v>40</v>
      </c>
      <c r="E2" s="5">
        <v>174</v>
      </c>
      <c r="F2" s="17"/>
      <c r="G2" s="5">
        <v>177</v>
      </c>
      <c r="H2" s="17"/>
      <c r="I2" s="5">
        <v>175</v>
      </c>
      <c r="J2" s="17"/>
      <c r="K2" s="5">
        <v>161</v>
      </c>
      <c r="L2" s="17"/>
      <c r="M2" s="5"/>
      <c r="N2" s="17"/>
      <c r="O2" s="5"/>
      <c r="P2" s="17"/>
      <c r="Q2" s="6">
        <v>4</v>
      </c>
      <c r="R2" s="6">
        <v>687</v>
      </c>
      <c r="S2" s="7">
        <v>171.75</v>
      </c>
      <c r="T2" s="18">
        <v>0</v>
      </c>
      <c r="U2" s="8">
        <v>5</v>
      </c>
      <c r="V2" s="9">
        <v>176.75</v>
      </c>
    </row>
    <row r="3" spans="1:24" x14ac:dyDescent="0.25">
      <c r="A3" s="1" t="s">
        <v>21</v>
      </c>
      <c r="B3" s="2" t="s">
        <v>33</v>
      </c>
      <c r="C3" s="3">
        <v>45759</v>
      </c>
      <c r="D3" s="4" t="s">
        <v>40</v>
      </c>
      <c r="E3" s="5">
        <v>166</v>
      </c>
      <c r="F3" s="17">
        <v>0</v>
      </c>
      <c r="G3" s="5">
        <v>166</v>
      </c>
      <c r="H3" s="17">
        <v>2</v>
      </c>
      <c r="I3" s="5">
        <v>173</v>
      </c>
      <c r="J3" s="17">
        <v>0</v>
      </c>
      <c r="K3" s="5">
        <v>171</v>
      </c>
      <c r="L3" s="17">
        <v>0</v>
      </c>
      <c r="M3" s="5"/>
      <c r="N3" s="17"/>
      <c r="O3" s="5"/>
      <c r="P3" s="17"/>
      <c r="Q3" s="6">
        <v>4</v>
      </c>
      <c r="R3" s="6">
        <v>676</v>
      </c>
      <c r="S3" s="7">
        <v>169</v>
      </c>
      <c r="T3" s="18">
        <v>2</v>
      </c>
      <c r="U3" s="8">
        <v>5</v>
      </c>
      <c r="V3" s="9">
        <v>174</v>
      </c>
    </row>
    <row r="4" spans="1:24" x14ac:dyDescent="0.25">
      <c r="A4" s="1" t="s">
        <v>21</v>
      </c>
      <c r="B4" s="2" t="s">
        <v>33</v>
      </c>
      <c r="C4" s="3">
        <v>45850</v>
      </c>
      <c r="D4" s="4" t="s">
        <v>40</v>
      </c>
      <c r="E4" s="5">
        <v>167</v>
      </c>
      <c r="F4" s="17">
        <v>1</v>
      </c>
      <c r="G4" s="5">
        <v>171</v>
      </c>
      <c r="H4" s="17">
        <v>0</v>
      </c>
      <c r="I4" s="5">
        <v>170</v>
      </c>
      <c r="J4" s="17">
        <v>1</v>
      </c>
      <c r="K4" s="5">
        <v>170</v>
      </c>
      <c r="L4" s="17">
        <v>0</v>
      </c>
      <c r="M4" s="5"/>
      <c r="N4" s="17"/>
      <c r="O4" s="5"/>
      <c r="P4" s="17"/>
      <c r="Q4" s="6">
        <v>4</v>
      </c>
      <c r="R4" s="6">
        <v>678</v>
      </c>
      <c r="S4" s="7">
        <v>169.5</v>
      </c>
      <c r="T4" s="18">
        <v>2</v>
      </c>
      <c r="U4" s="8">
        <v>5</v>
      </c>
      <c r="V4" s="9">
        <v>174.5</v>
      </c>
    </row>
    <row r="6" spans="1:24" x14ac:dyDescent="0.25">
      <c r="Q6" s="28">
        <f>SUM(Q2:Q5)</f>
        <v>12</v>
      </c>
      <c r="R6" s="28">
        <f>SUM(R2:R5)</f>
        <v>2041</v>
      </c>
      <c r="S6" s="29">
        <f>SUM(R6/Q6)</f>
        <v>170.08333333333334</v>
      </c>
      <c r="T6" s="28">
        <f>SUM(T2:T5)</f>
        <v>4</v>
      </c>
      <c r="U6" s="28">
        <f>SUM(U2:U5)</f>
        <v>15</v>
      </c>
      <c r="V6" s="30">
        <f>SUM(S6+U6)</f>
        <v>185.08333333333334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" name="Range1_3_1"/>
    <protectedRange algorithmName="SHA-512" hashValue="ON39YdpmFHfN9f47KpiRvqrKx0V9+erV1CNkpWzYhW/Qyc6aT8rEyCrvauWSYGZK2ia3o7vd3akF07acHAFpOA==" saltValue="yVW9XmDwTqEnmpSGai0KYg==" spinCount="100000" sqref="D3" name="Range1_1_2_1"/>
    <protectedRange algorithmName="SHA-512" hashValue="ON39YdpmFHfN9f47KpiRvqrKx0V9+erV1CNkpWzYhW/Qyc6aT8rEyCrvauWSYGZK2ia3o7vd3akF07acHAFpOA==" saltValue="yVW9XmDwTqEnmpSGai0KYg==" spinCount="100000" sqref="T3" name="Range1_3_5_2_1"/>
    <protectedRange sqref="E4:P4 B4:C4" name="Range1_16"/>
    <protectedRange sqref="D4" name="Range1_1_19"/>
    <protectedRange sqref="T4" name="Range1_3_5_17"/>
  </protectedRanges>
  <hyperlinks>
    <hyperlink ref="X1" location="'OLF 2025'!A1" display="Return to Rankings" xr:uid="{87D51CB6-784E-4053-A87F-39251EEDF0BB}"/>
  </hyperlinks>
  <pageMargins left="0.7" right="0.7" top="0.75" bottom="0.75" header="0.3" footer="0.3"/>
  <pageSetup orientation="portrait" horizontalDpi="300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49FEC-4C9D-483F-8409-88421D88EFA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121</v>
      </c>
      <c r="C2" s="3">
        <v>45801</v>
      </c>
      <c r="D2" s="4" t="s">
        <v>96</v>
      </c>
      <c r="E2" s="32">
        <v>169</v>
      </c>
      <c r="F2" s="17">
        <v>0</v>
      </c>
      <c r="G2" s="32">
        <v>156</v>
      </c>
      <c r="H2" s="17">
        <v>0</v>
      </c>
      <c r="I2" s="5">
        <v>168</v>
      </c>
      <c r="J2" s="17">
        <v>0</v>
      </c>
      <c r="K2" s="32">
        <v>171</v>
      </c>
      <c r="L2" s="17">
        <v>0</v>
      </c>
      <c r="M2" s="33"/>
      <c r="N2" s="17"/>
      <c r="O2" s="5"/>
      <c r="P2" s="17"/>
      <c r="Q2" s="6">
        <v>4</v>
      </c>
      <c r="R2" s="6">
        <v>664</v>
      </c>
      <c r="S2" s="7">
        <v>166</v>
      </c>
      <c r="T2" s="34">
        <v>0</v>
      </c>
      <c r="U2" s="8">
        <v>2</v>
      </c>
      <c r="V2" s="9">
        <v>168</v>
      </c>
    </row>
    <row r="4" spans="1:24" x14ac:dyDescent="0.25">
      <c r="Q4" s="28">
        <f>SUM(Q2:Q3)</f>
        <v>4</v>
      </c>
      <c r="R4" s="28">
        <f>SUM(R2:R3)</f>
        <v>664</v>
      </c>
      <c r="S4" s="29">
        <f>SUM(R4/Q4)</f>
        <v>166</v>
      </c>
      <c r="T4" s="28">
        <f>SUM(T2:T3)</f>
        <v>0</v>
      </c>
      <c r="U4" s="28">
        <f>SUM(U2:U3)</f>
        <v>2</v>
      </c>
      <c r="V4" s="30">
        <f>SUM(S4+U4)</f>
        <v>168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12_1"/>
    <protectedRange algorithmName="SHA-512" hashValue="ON39YdpmFHfN9f47KpiRvqrKx0V9+erV1CNkpWzYhW/Qyc6aT8rEyCrvauWSYGZK2ia3o7vd3akF07acHAFpOA==" saltValue="yVW9XmDwTqEnmpSGai0KYg==" spinCount="100000" sqref="D2" name="Range1_1_10_1"/>
    <protectedRange algorithmName="SHA-512" hashValue="ON39YdpmFHfN9f47KpiRvqrKx0V9+erV1CNkpWzYhW/Qyc6aT8rEyCrvauWSYGZK2ia3o7vd3akF07acHAFpOA==" saltValue="yVW9XmDwTqEnmpSGai0KYg==" spinCount="100000" sqref="T2" name="Range1_3_5_10_1"/>
  </protectedRanges>
  <hyperlinks>
    <hyperlink ref="X1" location="'OLF 2025'!A1" display="Return to Rankings" xr:uid="{293C9089-9417-4359-8999-1D8A750C1DE1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AD2C-D2C3-4CE3-9D82-4BCD4857BFE4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175</v>
      </c>
      <c r="C2" s="3">
        <v>45864</v>
      </c>
      <c r="D2" s="4" t="s">
        <v>69</v>
      </c>
      <c r="E2" s="5">
        <v>167</v>
      </c>
      <c r="F2" s="17">
        <v>0</v>
      </c>
      <c r="G2" s="32">
        <v>170</v>
      </c>
      <c r="H2" s="17">
        <v>0</v>
      </c>
      <c r="I2" s="5">
        <v>174</v>
      </c>
      <c r="J2" s="17">
        <v>0</v>
      </c>
      <c r="K2" s="5">
        <v>176</v>
      </c>
      <c r="L2" s="17">
        <v>0</v>
      </c>
      <c r="M2" s="5">
        <v>181</v>
      </c>
      <c r="N2" s="17">
        <v>0</v>
      </c>
      <c r="O2" s="5">
        <v>179</v>
      </c>
      <c r="P2" s="17">
        <v>1</v>
      </c>
      <c r="Q2" s="6">
        <v>6</v>
      </c>
      <c r="R2" s="6">
        <v>1047</v>
      </c>
      <c r="S2" s="7">
        <v>174.5</v>
      </c>
      <c r="T2" s="34">
        <v>1</v>
      </c>
      <c r="U2" s="8">
        <v>4</v>
      </c>
      <c r="V2" s="9">
        <v>178.5</v>
      </c>
    </row>
    <row r="4" spans="1:24" x14ac:dyDescent="0.25">
      <c r="Q4" s="28">
        <f>SUM(Q2:Q3)</f>
        <v>6</v>
      </c>
      <c r="R4" s="28">
        <f>SUM(R2:R3)</f>
        <v>1047</v>
      </c>
      <c r="S4" s="29">
        <f>SUM(R4/Q4)</f>
        <v>174.5</v>
      </c>
      <c r="T4" s="28">
        <f>SUM(T2:T3)</f>
        <v>1</v>
      </c>
      <c r="U4" s="28">
        <f>SUM(U2:U3)</f>
        <v>4</v>
      </c>
      <c r="V4" s="30">
        <f>SUM(S4+U4)</f>
        <v>178.5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76E927DA-C6BE-4B2A-BABD-A492E04C5935}"/>
  </hyperlinks>
  <pageMargins left="0.7" right="0.7" top="0.75" bottom="0.75" header="0.3" footer="0.3"/>
  <pageSetup orientation="portrait" horizontalDpi="300" verticalDpi="3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B605A-0A2E-48E4-A5EE-BF15322FCFFB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48</v>
      </c>
      <c r="C2" s="3">
        <v>45717</v>
      </c>
      <c r="D2" s="4" t="s">
        <v>50</v>
      </c>
      <c r="E2" s="32">
        <v>176</v>
      </c>
      <c r="F2" s="17">
        <v>1</v>
      </c>
      <c r="G2" s="32">
        <v>182</v>
      </c>
      <c r="H2" s="17">
        <v>0</v>
      </c>
      <c r="I2" s="5">
        <v>174</v>
      </c>
      <c r="J2" s="17">
        <v>1</v>
      </c>
      <c r="K2" s="33">
        <v>179</v>
      </c>
      <c r="L2" s="17">
        <v>1</v>
      </c>
      <c r="M2" s="33"/>
      <c r="N2" s="17"/>
      <c r="O2" s="5"/>
      <c r="P2" s="17"/>
      <c r="Q2" s="6">
        <v>4</v>
      </c>
      <c r="R2" s="6">
        <v>711</v>
      </c>
      <c r="S2" s="7">
        <v>177.75</v>
      </c>
      <c r="T2" s="34">
        <v>3</v>
      </c>
      <c r="U2" s="8">
        <v>6</v>
      </c>
      <c r="V2" s="9">
        <v>183.75</v>
      </c>
    </row>
    <row r="3" spans="1:24" x14ac:dyDescent="0.25">
      <c r="A3" s="1" t="s">
        <v>21</v>
      </c>
      <c r="B3" s="2" t="s">
        <v>48</v>
      </c>
      <c r="C3" s="3">
        <v>45752</v>
      </c>
      <c r="D3" s="4" t="s">
        <v>50</v>
      </c>
      <c r="E3" s="32">
        <v>175</v>
      </c>
      <c r="F3" s="17">
        <v>1</v>
      </c>
      <c r="G3" s="32">
        <v>179</v>
      </c>
      <c r="H3" s="17">
        <v>0</v>
      </c>
      <c r="I3" s="5">
        <v>181</v>
      </c>
      <c r="J3" s="17">
        <v>1</v>
      </c>
      <c r="K3" s="33">
        <v>176</v>
      </c>
      <c r="L3" s="17">
        <v>2</v>
      </c>
      <c r="M3" s="33"/>
      <c r="N3" s="17"/>
      <c r="O3" s="5"/>
      <c r="P3" s="17"/>
      <c r="Q3" s="6">
        <v>4</v>
      </c>
      <c r="R3" s="6">
        <v>711</v>
      </c>
      <c r="S3" s="7">
        <v>177.75</v>
      </c>
      <c r="T3" s="34">
        <v>4</v>
      </c>
      <c r="U3" s="8">
        <v>5</v>
      </c>
      <c r="V3" s="9">
        <v>182.75</v>
      </c>
    </row>
    <row r="4" spans="1:24" x14ac:dyDescent="0.25">
      <c r="A4" s="1" t="s">
        <v>21</v>
      </c>
      <c r="B4" s="2" t="s">
        <v>48</v>
      </c>
      <c r="C4" s="3">
        <v>45780</v>
      </c>
      <c r="D4" s="4" t="s">
        <v>50</v>
      </c>
      <c r="E4" s="32">
        <v>182</v>
      </c>
      <c r="F4" s="17">
        <v>1</v>
      </c>
      <c r="G4" s="32">
        <v>176</v>
      </c>
      <c r="H4" s="17">
        <v>0</v>
      </c>
      <c r="I4" s="5">
        <v>166</v>
      </c>
      <c r="J4" s="17">
        <v>1</v>
      </c>
      <c r="K4" s="33">
        <v>181</v>
      </c>
      <c r="L4" s="17">
        <v>1</v>
      </c>
      <c r="M4" s="33"/>
      <c r="N4" s="17"/>
      <c r="O4" s="5"/>
      <c r="P4" s="17"/>
      <c r="Q4" s="6">
        <v>4</v>
      </c>
      <c r="R4" s="6">
        <v>705</v>
      </c>
      <c r="S4" s="7">
        <v>176.25</v>
      </c>
      <c r="T4" s="34">
        <v>3</v>
      </c>
      <c r="U4" s="8">
        <v>4</v>
      </c>
      <c r="V4" s="9">
        <v>180.25</v>
      </c>
    </row>
    <row r="5" spans="1:24" x14ac:dyDescent="0.25">
      <c r="A5" s="1" t="s">
        <v>21</v>
      </c>
      <c r="B5" s="2" t="s">
        <v>48</v>
      </c>
      <c r="C5" s="3">
        <v>45850</v>
      </c>
      <c r="D5" s="4" t="s">
        <v>50</v>
      </c>
      <c r="E5" s="32">
        <v>169</v>
      </c>
      <c r="F5" s="17">
        <v>0</v>
      </c>
      <c r="G5" s="32">
        <v>164</v>
      </c>
      <c r="H5" s="17">
        <v>0</v>
      </c>
      <c r="I5" s="5">
        <v>174</v>
      </c>
      <c r="J5" s="17">
        <v>2</v>
      </c>
      <c r="K5" s="33">
        <v>165</v>
      </c>
      <c r="L5" s="17">
        <v>0</v>
      </c>
      <c r="M5" s="33"/>
      <c r="N5" s="17"/>
      <c r="O5" s="5"/>
      <c r="P5" s="17"/>
      <c r="Q5" s="6">
        <v>4</v>
      </c>
      <c r="R5" s="6">
        <v>672</v>
      </c>
      <c r="S5" s="7">
        <v>168</v>
      </c>
      <c r="T5" s="34">
        <v>2</v>
      </c>
      <c r="U5" s="8">
        <v>4</v>
      </c>
      <c r="V5" s="9">
        <v>172</v>
      </c>
    </row>
    <row r="6" spans="1:24" x14ac:dyDescent="0.25">
      <c r="A6" s="1" t="s">
        <v>21</v>
      </c>
      <c r="B6" s="2" t="s">
        <v>48</v>
      </c>
      <c r="C6" s="3">
        <v>45871</v>
      </c>
      <c r="D6" s="4" t="s">
        <v>50</v>
      </c>
      <c r="E6" s="32">
        <v>184</v>
      </c>
      <c r="F6" s="17">
        <v>1</v>
      </c>
      <c r="G6" s="32">
        <v>178</v>
      </c>
      <c r="H6" s="17">
        <v>2</v>
      </c>
      <c r="I6" s="5">
        <v>180</v>
      </c>
      <c r="J6" s="17">
        <v>0</v>
      </c>
      <c r="K6" s="33">
        <v>181</v>
      </c>
      <c r="L6" s="17">
        <v>0</v>
      </c>
      <c r="M6" s="33"/>
      <c r="N6" s="17"/>
      <c r="O6" s="5"/>
      <c r="P6" s="17"/>
      <c r="Q6" s="6">
        <v>4</v>
      </c>
      <c r="R6" s="6">
        <v>723</v>
      </c>
      <c r="S6" s="7">
        <v>180.75</v>
      </c>
      <c r="T6" s="34">
        <v>3</v>
      </c>
      <c r="U6" s="8">
        <v>13</v>
      </c>
      <c r="V6" s="9">
        <v>193.75</v>
      </c>
    </row>
    <row r="8" spans="1:24" x14ac:dyDescent="0.25">
      <c r="Q8" s="28">
        <f>SUM(Q2:Q7)</f>
        <v>20</v>
      </c>
      <c r="R8" s="28">
        <f>SUM(R2:R7)</f>
        <v>3522</v>
      </c>
      <c r="S8" s="29">
        <f>SUM(R8/Q8)</f>
        <v>176.1</v>
      </c>
      <c r="T8" s="28">
        <f>SUM(T2:T7)</f>
        <v>15</v>
      </c>
      <c r="U8" s="28">
        <f>SUM(U2:U7)</f>
        <v>32</v>
      </c>
      <c r="V8" s="30">
        <f>SUM(S8+U8)</f>
        <v>208.1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5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2"/>
    <protectedRange sqref="E5:P5 B5:C5" name="Range1_16"/>
    <protectedRange sqref="D5" name="Range1_1_19"/>
    <protectedRange sqref="T5" name="Range1_3_5_17"/>
    <protectedRange algorithmName="SHA-512" hashValue="ON39YdpmFHfN9f47KpiRvqrKx0V9+erV1CNkpWzYhW/Qyc6aT8rEyCrvauWSYGZK2ia3o7vd3akF07acHAFpOA==" saltValue="yVW9XmDwTqEnmpSGai0KYg==" spinCount="100000" sqref="E6:P6 B6:C6" name="Range1_16_1"/>
    <protectedRange algorithmName="SHA-512" hashValue="ON39YdpmFHfN9f47KpiRvqrKx0V9+erV1CNkpWzYhW/Qyc6aT8rEyCrvauWSYGZK2ia3o7vd3akF07acHAFpOA==" saltValue="yVW9XmDwTqEnmpSGai0KYg==" spinCount="100000" sqref="D6" name="Range1_1_15"/>
    <protectedRange algorithmName="SHA-512" hashValue="ON39YdpmFHfN9f47KpiRvqrKx0V9+erV1CNkpWzYhW/Qyc6aT8rEyCrvauWSYGZK2ia3o7vd3akF07acHAFpOA==" saltValue="yVW9XmDwTqEnmpSGai0KYg==" spinCount="100000" sqref="T6" name="Range1_3_5_4"/>
  </protectedRanges>
  <hyperlinks>
    <hyperlink ref="X1" location="'OLF 2025'!A1" display="Return to Rankings" xr:uid="{6194AB9B-EDD3-4499-AB0D-237F1A543541}"/>
  </hyperlinks>
  <pageMargins left="0.7" right="0.7" top="0.75" bottom="0.75" header="0.3" footer="0.3"/>
  <pageSetup orientation="portrait" horizontalDpi="300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08D4E4-B7AB-4962-B1AB-A6336CE1D538}">
  <dimension ref="A1:X18"/>
  <sheetViews>
    <sheetView workbookViewId="0">
      <selection activeCell="Q19" sqref="Q1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42</v>
      </c>
      <c r="C2" s="3">
        <v>45700</v>
      </c>
      <c r="D2" s="4" t="s">
        <v>39</v>
      </c>
      <c r="E2" s="32">
        <v>182</v>
      </c>
      <c r="F2" s="17"/>
      <c r="G2" s="32">
        <v>182</v>
      </c>
      <c r="H2" s="17"/>
      <c r="I2" s="5">
        <v>184</v>
      </c>
      <c r="J2" s="17"/>
      <c r="K2" s="33">
        <v>186</v>
      </c>
      <c r="L2" s="17"/>
      <c r="M2" s="33"/>
      <c r="N2" s="17"/>
      <c r="O2" s="5"/>
      <c r="P2" s="17"/>
      <c r="Q2" s="6">
        <v>4</v>
      </c>
      <c r="R2" s="6">
        <v>734</v>
      </c>
      <c r="S2" s="7">
        <v>183.5</v>
      </c>
      <c r="T2" s="34">
        <v>0</v>
      </c>
      <c r="U2" s="8">
        <v>5</v>
      </c>
      <c r="V2" s="9">
        <v>188.5</v>
      </c>
    </row>
    <row r="3" spans="1:24" x14ac:dyDescent="0.25">
      <c r="A3" s="1" t="s">
        <v>21</v>
      </c>
      <c r="B3" s="2" t="s">
        <v>42</v>
      </c>
      <c r="C3" s="3">
        <v>45714</v>
      </c>
      <c r="D3" s="4" t="s">
        <v>39</v>
      </c>
      <c r="E3" s="32">
        <v>176</v>
      </c>
      <c r="F3" s="17"/>
      <c r="G3" s="32">
        <v>174</v>
      </c>
      <c r="H3" s="17">
        <v>1</v>
      </c>
      <c r="I3" s="5">
        <v>179</v>
      </c>
      <c r="J3" s="17"/>
      <c r="K3" s="33">
        <v>185</v>
      </c>
      <c r="L3" s="17"/>
      <c r="M3" s="33"/>
      <c r="N3" s="17"/>
      <c r="O3" s="5"/>
      <c r="P3" s="17"/>
      <c r="Q3" s="6">
        <v>4</v>
      </c>
      <c r="R3" s="6">
        <v>714</v>
      </c>
      <c r="S3" s="7">
        <v>178.5</v>
      </c>
      <c r="T3" s="34">
        <v>1</v>
      </c>
      <c r="U3" s="8">
        <v>5</v>
      </c>
      <c r="V3" s="9">
        <v>183.5</v>
      </c>
    </row>
    <row r="4" spans="1:24" x14ac:dyDescent="0.25">
      <c r="A4" s="1" t="s">
        <v>21</v>
      </c>
      <c r="B4" s="2" t="s">
        <v>42</v>
      </c>
      <c r="C4" s="3">
        <v>45721</v>
      </c>
      <c r="D4" s="4" t="s">
        <v>39</v>
      </c>
      <c r="E4" s="5">
        <v>178</v>
      </c>
      <c r="F4" s="17">
        <v>1</v>
      </c>
      <c r="G4" s="32">
        <v>183</v>
      </c>
      <c r="H4" s="17"/>
      <c r="I4" s="5">
        <v>184</v>
      </c>
      <c r="J4" s="17">
        <v>1</v>
      </c>
      <c r="K4" s="5">
        <v>185</v>
      </c>
      <c r="L4" s="17">
        <v>1</v>
      </c>
      <c r="M4" s="5"/>
      <c r="N4" s="17"/>
      <c r="O4" s="5"/>
      <c r="P4" s="17"/>
      <c r="Q4" s="6">
        <v>4</v>
      </c>
      <c r="R4" s="6">
        <v>730</v>
      </c>
      <c r="S4" s="7">
        <v>182.5</v>
      </c>
      <c r="T4" s="34">
        <v>3</v>
      </c>
      <c r="U4" s="8">
        <v>11</v>
      </c>
      <c r="V4" s="9">
        <v>193.5</v>
      </c>
    </row>
    <row r="5" spans="1:24" x14ac:dyDescent="0.25">
      <c r="A5" s="1" t="s">
        <v>21</v>
      </c>
      <c r="B5" s="2" t="s">
        <v>42</v>
      </c>
      <c r="C5" s="3">
        <v>45742</v>
      </c>
      <c r="D5" s="4" t="s">
        <v>39</v>
      </c>
      <c r="E5" s="32">
        <v>167</v>
      </c>
      <c r="F5" s="17"/>
      <c r="G5" s="32">
        <v>175</v>
      </c>
      <c r="H5" s="17"/>
      <c r="I5" s="5">
        <v>183</v>
      </c>
      <c r="J5" s="17">
        <v>1</v>
      </c>
      <c r="K5" s="33">
        <v>181</v>
      </c>
      <c r="L5" s="17"/>
      <c r="M5" s="33"/>
      <c r="N5" s="17"/>
      <c r="O5" s="5"/>
      <c r="P5" s="17"/>
      <c r="Q5" s="6">
        <v>4</v>
      </c>
      <c r="R5" s="6">
        <v>706</v>
      </c>
      <c r="S5" s="7">
        <v>176.5</v>
      </c>
      <c r="T5" s="34">
        <v>1</v>
      </c>
      <c r="U5" s="8">
        <v>13</v>
      </c>
      <c r="V5" s="9">
        <v>189.5</v>
      </c>
    </row>
    <row r="6" spans="1:24" x14ac:dyDescent="0.25">
      <c r="A6" s="1" t="s">
        <v>21</v>
      </c>
      <c r="B6" s="2" t="s">
        <v>42</v>
      </c>
      <c r="C6" s="3">
        <v>45756</v>
      </c>
      <c r="D6" s="4" t="s">
        <v>39</v>
      </c>
      <c r="E6" s="32">
        <v>188</v>
      </c>
      <c r="F6" s="17"/>
      <c r="G6" s="32">
        <v>182</v>
      </c>
      <c r="H6" s="17"/>
      <c r="I6" s="5">
        <v>191</v>
      </c>
      <c r="J6" s="17"/>
      <c r="K6" s="33">
        <v>186</v>
      </c>
      <c r="L6" s="17"/>
      <c r="M6" s="33"/>
      <c r="N6" s="17"/>
      <c r="O6" s="5"/>
      <c r="P6" s="17"/>
      <c r="Q6" s="6">
        <v>4</v>
      </c>
      <c r="R6" s="6">
        <v>747</v>
      </c>
      <c r="S6" s="7">
        <v>186.75</v>
      </c>
      <c r="T6" s="34">
        <v>0</v>
      </c>
      <c r="U6" s="8">
        <v>5</v>
      </c>
      <c r="V6" s="9">
        <v>191.75</v>
      </c>
    </row>
    <row r="7" spans="1:24" x14ac:dyDescent="0.25">
      <c r="A7" s="1" t="s">
        <v>21</v>
      </c>
      <c r="B7" s="2" t="s">
        <v>42</v>
      </c>
      <c r="C7" s="3">
        <v>45773</v>
      </c>
      <c r="D7" s="4" t="s">
        <v>39</v>
      </c>
      <c r="E7" s="5">
        <v>180</v>
      </c>
      <c r="F7" s="17"/>
      <c r="G7" s="32">
        <v>187</v>
      </c>
      <c r="H7" s="17">
        <v>1</v>
      </c>
      <c r="I7" s="5">
        <v>175</v>
      </c>
      <c r="J7" s="17"/>
      <c r="K7" s="5">
        <v>183</v>
      </c>
      <c r="L7" s="17"/>
      <c r="M7" s="5">
        <v>183</v>
      </c>
      <c r="N7" s="17"/>
      <c r="O7" s="5">
        <v>182</v>
      </c>
      <c r="P7" s="17"/>
      <c r="Q7" s="6">
        <v>6</v>
      </c>
      <c r="R7" s="6">
        <v>1090</v>
      </c>
      <c r="S7" s="7">
        <v>181.66666666666666</v>
      </c>
      <c r="T7" s="34">
        <v>1</v>
      </c>
      <c r="U7" s="8">
        <v>30</v>
      </c>
      <c r="V7" s="9">
        <v>211.66666666666666</v>
      </c>
    </row>
    <row r="8" spans="1:24" x14ac:dyDescent="0.25">
      <c r="A8" s="1" t="s">
        <v>21</v>
      </c>
      <c r="B8" s="2" t="s">
        <v>42</v>
      </c>
      <c r="C8" s="3">
        <v>45777</v>
      </c>
      <c r="D8" s="4" t="s">
        <v>39</v>
      </c>
      <c r="E8" s="32">
        <v>185</v>
      </c>
      <c r="F8" s="17">
        <v>2</v>
      </c>
      <c r="G8" s="32">
        <v>186</v>
      </c>
      <c r="H8" s="17"/>
      <c r="I8" s="5">
        <v>182</v>
      </c>
      <c r="J8" s="17"/>
      <c r="K8" s="33">
        <v>187</v>
      </c>
      <c r="L8" s="17">
        <v>1</v>
      </c>
      <c r="M8" s="33"/>
      <c r="N8" s="17"/>
      <c r="O8" s="5"/>
      <c r="P8" s="17"/>
      <c r="Q8" s="6">
        <v>4</v>
      </c>
      <c r="R8" s="6">
        <v>740</v>
      </c>
      <c r="S8" s="7">
        <v>185</v>
      </c>
      <c r="T8" s="34">
        <v>3</v>
      </c>
      <c r="U8" s="8">
        <v>13</v>
      </c>
      <c r="V8" s="9">
        <v>198</v>
      </c>
    </row>
    <row r="9" spans="1:24" x14ac:dyDescent="0.25">
      <c r="A9" s="1" t="s">
        <v>21</v>
      </c>
      <c r="B9" s="2" t="s">
        <v>42</v>
      </c>
      <c r="C9" s="3">
        <v>45791</v>
      </c>
      <c r="D9" s="4" t="s">
        <v>39</v>
      </c>
      <c r="E9" s="5">
        <v>183</v>
      </c>
      <c r="F9" s="17"/>
      <c r="G9" s="32">
        <v>187</v>
      </c>
      <c r="H9" s="17">
        <v>1</v>
      </c>
      <c r="I9" s="5">
        <v>185</v>
      </c>
      <c r="J9" s="17"/>
      <c r="K9" s="5">
        <v>186</v>
      </c>
      <c r="L9" s="17"/>
      <c r="M9" s="5"/>
      <c r="N9" s="17"/>
      <c r="O9" s="5"/>
      <c r="P9" s="17"/>
      <c r="Q9" s="6">
        <v>4</v>
      </c>
      <c r="R9" s="6">
        <v>741</v>
      </c>
      <c r="S9" s="7">
        <v>185.25</v>
      </c>
      <c r="T9" s="34">
        <v>1</v>
      </c>
      <c r="U9" s="8">
        <v>11</v>
      </c>
      <c r="V9" s="9">
        <v>196.25</v>
      </c>
    </row>
    <row r="10" spans="1:24" x14ac:dyDescent="0.25">
      <c r="A10" s="1" t="s">
        <v>21</v>
      </c>
      <c r="B10" s="2" t="s">
        <v>42</v>
      </c>
      <c r="C10" s="3">
        <v>45798</v>
      </c>
      <c r="D10" s="4" t="s">
        <v>39</v>
      </c>
      <c r="E10" s="5">
        <v>186</v>
      </c>
      <c r="F10" s="17">
        <v>1</v>
      </c>
      <c r="G10" s="32">
        <v>171</v>
      </c>
      <c r="H10" s="17">
        <v>2</v>
      </c>
      <c r="I10" s="5">
        <v>175</v>
      </c>
      <c r="J10" s="17">
        <v>1</v>
      </c>
      <c r="K10" s="5">
        <v>181</v>
      </c>
      <c r="L10" s="17"/>
      <c r="M10" s="5"/>
      <c r="N10" s="17"/>
      <c r="O10" s="5"/>
      <c r="P10" s="17"/>
      <c r="Q10" s="6">
        <v>4</v>
      </c>
      <c r="R10" s="6">
        <v>713</v>
      </c>
      <c r="S10" s="7">
        <v>178.25</v>
      </c>
      <c r="T10" s="34">
        <v>4</v>
      </c>
      <c r="U10" s="8">
        <v>8</v>
      </c>
      <c r="V10" s="9">
        <v>186.25</v>
      </c>
    </row>
    <row r="11" spans="1:24" x14ac:dyDescent="0.25">
      <c r="A11" s="1" t="s">
        <v>21</v>
      </c>
      <c r="B11" s="2" t="s">
        <v>42</v>
      </c>
      <c r="C11" s="3">
        <v>45802</v>
      </c>
      <c r="D11" s="4" t="s">
        <v>38</v>
      </c>
      <c r="E11" s="5">
        <v>181.001</v>
      </c>
      <c r="F11" s="17">
        <v>2</v>
      </c>
      <c r="G11" s="5">
        <v>183</v>
      </c>
      <c r="H11" s="17">
        <v>1</v>
      </c>
      <c r="I11" s="5">
        <v>185</v>
      </c>
      <c r="J11" s="17">
        <v>0</v>
      </c>
      <c r="K11" s="5">
        <v>191</v>
      </c>
      <c r="L11" s="17">
        <v>1</v>
      </c>
      <c r="M11" s="5">
        <v>179</v>
      </c>
      <c r="N11" s="17">
        <v>3</v>
      </c>
      <c r="O11" s="5">
        <v>183</v>
      </c>
      <c r="P11" s="17">
        <v>0</v>
      </c>
      <c r="Q11" s="6">
        <v>6</v>
      </c>
      <c r="R11" s="6">
        <v>1102.001</v>
      </c>
      <c r="S11" s="7">
        <v>183.66683333333333</v>
      </c>
      <c r="T11" s="18">
        <v>7</v>
      </c>
      <c r="U11" s="8">
        <v>30</v>
      </c>
      <c r="V11" s="9">
        <v>213.66683333333333</v>
      </c>
    </row>
    <row r="12" spans="1:24" x14ac:dyDescent="0.25">
      <c r="A12" s="1" t="s">
        <v>21</v>
      </c>
      <c r="B12" s="2" t="s">
        <v>42</v>
      </c>
      <c r="C12" s="3">
        <v>45819</v>
      </c>
      <c r="D12" s="4" t="s">
        <v>39</v>
      </c>
      <c r="E12" s="5">
        <v>179</v>
      </c>
      <c r="F12" s="17">
        <v>1</v>
      </c>
      <c r="G12" s="32">
        <v>184</v>
      </c>
      <c r="H12" s="17">
        <v>2</v>
      </c>
      <c r="I12" s="5">
        <v>175</v>
      </c>
      <c r="J12" s="17"/>
      <c r="K12" s="5">
        <v>175</v>
      </c>
      <c r="L12" s="17">
        <v>1</v>
      </c>
      <c r="M12" s="5"/>
      <c r="N12" s="17"/>
      <c r="O12" s="5"/>
      <c r="P12" s="17"/>
      <c r="Q12" s="6">
        <v>4</v>
      </c>
      <c r="R12" s="6">
        <v>713</v>
      </c>
      <c r="S12" s="7">
        <v>178.25</v>
      </c>
      <c r="T12" s="34">
        <v>4</v>
      </c>
      <c r="U12" s="8">
        <v>6</v>
      </c>
      <c r="V12" s="9">
        <v>184.25</v>
      </c>
    </row>
    <row r="13" spans="1:24" x14ac:dyDescent="0.25">
      <c r="A13" s="1" t="s">
        <v>21</v>
      </c>
      <c r="B13" s="2" t="s">
        <v>42</v>
      </c>
      <c r="C13" s="3">
        <v>45833</v>
      </c>
      <c r="D13" s="4" t="s">
        <v>39</v>
      </c>
      <c r="E13" s="32">
        <v>184</v>
      </c>
      <c r="F13" s="17">
        <v>1</v>
      </c>
      <c r="G13" s="32">
        <v>180</v>
      </c>
      <c r="H13" s="17">
        <v>1</v>
      </c>
      <c r="I13" s="5">
        <v>182</v>
      </c>
      <c r="J13" s="17"/>
      <c r="K13" s="33">
        <v>182</v>
      </c>
      <c r="L13" s="17">
        <v>1</v>
      </c>
      <c r="M13" s="33"/>
      <c r="N13" s="17"/>
      <c r="O13" s="5"/>
      <c r="P13" s="17"/>
      <c r="Q13" s="6">
        <v>4</v>
      </c>
      <c r="R13" s="6">
        <v>728</v>
      </c>
      <c r="S13" s="7">
        <v>182</v>
      </c>
      <c r="T13" s="34">
        <v>3</v>
      </c>
      <c r="U13" s="8">
        <v>6</v>
      </c>
      <c r="V13" s="9">
        <v>188</v>
      </c>
    </row>
    <row r="14" spans="1:24" x14ac:dyDescent="0.25">
      <c r="A14" s="1" t="s">
        <v>21</v>
      </c>
      <c r="B14" s="2" t="s">
        <v>42</v>
      </c>
      <c r="C14" s="3">
        <v>45847</v>
      </c>
      <c r="D14" s="4" t="s">
        <v>39</v>
      </c>
      <c r="E14" s="5">
        <v>183</v>
      </c>
      <c r="F14" s="17"/>
      <c r="G14" s="32">
        <v>177.001</v>
      </c>
      <c r="H14" s="17">
        <v>1</v>
      </c>
      <c r="I14" s="5">
        <v>186</v>
      </c>
      <c r="J14" s="17">
        <v>2</v>
      </c>
      <c r="K14" s="5">
        <v>188</v>
      </c>
      <c r="L14" s="17">
        <v>2</v>
      </c>
      <c r="M14" s="5"/>
      <c r="N14" s="17"/>
      <c r="O14" s="5"/>
      <c r="P14" s="17"/>
      <c r="Q14" s="6">
        <v>4</v>
      </c>
      <c r="R14" s="6">
        <v>734.00099999999998</v>
      </c>
      <c r="S14" s="7">
        <v>183.50024999999999</v>
      </c>
      <c r="T14" s="34">
        <v>5</v>
      </c>
      <c r="U14" s="8">
        <v>13</v>
      </c>
      <c r="V14" s="9">
        <v>196.50024999999999</v>
      </c>
    </row>
    <row r="15" spans="1:24" x14ac:dyDescent="0.25">
      <c r="A15" s="1" t="s">
        <v>21</v>
      </c>
      <c r="B15" s="2" t="s">
        <v>42</v>
      </c>
      <c r="C15" s="3">
        <v>45868</v>
      </c>
      <c r="D15" s="4" t="s">
        <v>39</v>
      </c>
      <c r="E15" s="32">
        <v>179</v>
      </c>
      <c r="F15" s="17"/>
      <c r="G15" s="32">
        <v>172</v>
      </c>
      <c r="H15" s="17">
        <v>1</v>
      </c>
      <c r="I15" s="5">
        <v>178</v>
      </c>
      <c r="J15" s="17"/>
      <c r="K15" s="33">
        <v>186</v>
      </c>
      <c r="L15" s="17">
        <v>1</v>
      </c>
      <c r="M15" s="33"/>
      <c r="N15" s="17"/>
      <c r="O15" s="5"/>
      <c r="P15" s="17"/>
      <c r="Q15" s="6">
        <v>4</v>
      </c>
      <c r="R15" s="6">
        <v>715</v>
      </c>
      <c r="S15" s="7">
        <v>178.75</v>
      </c>
      <c r="T15" s="34">
        <v>2</v>
      </c>
      <c r="U15" s="8">
        <v>6</v>
      </c>
      <c r="V15" s="9">
        <v>184.75</v>
      </c>
    </row>
    <row r="16" spans="1:24" x14ac:dyDescent="0.25">
      <c r="A16" s="1" t="s">
        <v>21</v>
      </c>
      <c r="B16" s="2" t="s">
        <v>42</v>
      </c>
      <c r="C16" s="3">
        <v>45876</v>
      </c>
      <c r="D16" s="4" t="s">
        <v>39</v>
      </c>
      <c r="E16" s="5">
        <v>185</v>
      </c>
      <c r="F16" s="17"/>
      <c r="G16" s="32">
        <v>176</v>
      </c>
      <c r="H16" s="17"/>
      <c r="I16" s="5">
        <v>182</v>
      </c>
      <c r="J16" s="17"/>
      <c r="K16" s="5">
        <v>184</v>
      </c>
      <c r="L16" s="17">
        <v>1</v>
      </c>
      <c r="M16" s="5"/>
      <c r="N16" s="17"/>
      <c r="O16" s="5"/>
      <c r="P16" s="17"/>
      <c r="Q16" s="6">
        <v>4</v>
      </c>
      <c r="R16" s="6">
        <v>727</v>
      </c>
      <c r="S16" s="7">
        <v>181.75</v>
      </c>
      <c r="T16" s="34">
        <v>1</v>
      </c>
      <c r="U16" s="8">
        <v>5</v>
      </c>
      <c r="V16" s="9">
        <v>186.75</v>
      </c>
    </row>
    <row r="18" spans="17:22" x14ac:dyDescent="0.25">
      <c r="Q18" s="28">
        <f>SUM(Q2:Q17)</f>
        <v>64</v>
      </c>
      <c r="R18" s="28">
        <f>SUM(R2:R17)</f>
        <v>11634.002</v>
      </c>
      <c r="S18" s="29">
        <f>SUM(R18/Q18)</f>
        <v>181.78128125000001</v>
      </c>
      <c r="T18" s="28">
        <f>SUM(T2:T17)</f>
        <v>36</v>
      </c>
      <c r="U18" s="28">
        <f>SUM(U2:U17)</f>
        <v>167</v>
      </c>
      <c r="V18" s="30">
        <f>SUM(S18+U18)</f>
        <v>348.78128125000001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J2 L2:P2" name="Range1_3_1"/>
    <protectedRange sqref="D2" name="Range1_1_2_1"/>
    <protectedRange sqref="K2" name="Range1_3_2"/>
    <protectedRange sqref="T2" name="Range1_3_5_2_3"/>
    <protectedRange algorithmName="SHA-512" hashValue="ON39YdpmFHfN9f47KpiRvqrKx0V9+erV1CNkpWzYhW/Qyc6aT8rEyCrvauWSYGZK2ia3o7vd3akF07acHAFpOA==" saltValue="yVW9XmDwTqEnmpSGai0KYg==" spinCount="100000" sqref="E3:P3 B3:C3 B4:C4 E4:P4" name="Range1_5"/>
    <protectedRange algorithmName="SHA-512" hashValue="ON39YdpmFHfN9f47KpiRvqrKx0V9+erV1CNkpWzYhW/Qyc6aT8rEyCrvauWSYGZK2ia3o7vd3akF07acHAFpOA==" saltValue="yVW9XmDwTqEnmpSGai0KYg==" spinCount="100000" sqref="D3 D4" name="Range1_1_3"/>
    <protectedRange algorithmName="SHA-512" hashValue="ON39YdpmFHfN9f47KpiRvqrKx0V9+erV1CNkpWzYhW/Qyc6aT8rEyCrvauWSYGZK2ia3o7vd3akF07acHAFpOA==" saltValue="yVW9XmDwTqEnmpSGai0KYg==" spinCount="100000" sqref="T3 T4" name="Range1_3_5_2"/>
    <protectedRange algorithmName="SHA-512" hashValue="ON39YdpmFHfN9f47KpiRvqrKx0V9+erV1CNkpWzYhW/Qyc6aT8rEyCrvauWSYGZK2ia3o7vd3akF07acHAFpOA==" saltValue="yVW9XmDwTqEnmpSGai0KYg==" spinCount="100000" sqref="E5:P5 B5:C5" name="Range1_3"/>
    <protectedRange algorithmName="SHA-512" hashValue="ON39YdpmFHfN9f47KpiRvqrKx0V9+erV1CNkpWzYhW/Qyc6aT8rEyCrvauWSYGZK2ia3o7vd3akF07acHAFpOA==" saltValue="yVW9XmDwTqEnmpSGai0KYg==" spinCount="100000" sqref="D5" name="Range1_1_2"/>
    <protectedRange algorithmName="SHA-512" hashValue="ON39YdpmFHfN9f47KpiRvqrKx0V9+erV1CNkpWzYhW/Qyc6aT8rEyCrvauWSYGZK2ia3o7vd3akF07acHAFpOA==" saltValue="yVW9XmDwTqEnmpSGai0KYg==" spinCount="100000" sqref="T5" name="Range1_3_5_2_1"/>
    <protectedRange algorithmName="SHA-512" hashValue="ON39YdpmFHfN9f47KpiRvqrKx0V9+erV1CNkpWzYhW/Qyc6aT8rEyCrvauWSYGZK2ia3o7vd3akF07acHAFpOA==" saltValue="yVW9XmDwTqEnmpSGai0KYg==" spinCount="100000" sqref="E6:P6 B6:C6" name="Range1_3_1_1"/>
    <protectedRange algorithmName="SHA-512" hashValue="ON39YdpmFHfN9f47KpiRvqrKx0V9+erV1CNkpWzYhW/Qyc6aT8rEyCrvauWSYGZK2ia3o7vd3akF07acHAFpOA==" saltValue="yVW9XmDwTqEnmpSGai0KYg==" spinCount="100000" sqref="D6" name="Range1_1_2_1_1"/>
    <protectedRange algorithmName="SHA-512" hashValue="ON39YdpmFHfN9f47KpiRvqrKx0V9+erV1CNkpWzYhW/Qyc6aT8rEyCrvauWSYGZK2ia3o7vd3akF07acHAFpOA==" saltValue="yVW9XmDwTqEnmpSGai0KYg==" spinCount="100000" sqref="T6" name="Range1_3_5_2_1_1"/>
    <protectedRange sqref="E14:P14 B14:C14" name="Range1_16"/>
    <protectedRange sqref="D14" name="Range1_1_19"/>
    <protectedRange sqref="T14" name="Range1_3_5_17"/>
  </protectedRanges>
  <hyperlinks>
    <hyperlink ref="X1" location="'OLF 2025'!A1" display="Return to Rankings" xr:uid="{6CE03645-EE4D-4273-B836-D952B1C81AC5}"/>
  </hyperlinks>
  <pageMargins left="0.7" right="0.7" top="0.75" bottom="0.75" header="0.3" footer="0.3"/>
  <pageSetup orientation="portrait" horizontalDpi="300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E3618-028E-4CBB-B91E-02728E79AC8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92</v>
      </c>
      <c r="C2" s="3">
        <v>45766</v>
      </c>
      <c r="D2" s="4" t="s">
        <v>72</v>
      </c>
      <c r="E2" s="5">
        <v>183</v>
      </c>
      <c r="F2" s="17"/>
      <c r="G2" s="32">
        <v>181</v>
      </c>
      <c r="H2" s="17"/>
      <c r="I2" s="5"/>
      <c r="J2" s="17"/>
      <c r="K2" s="5"/>
      <c r="L2" s="17"/>
      <c r="M2" s="5"/>
      <c r="N2" s="17"/>
      <c r="O2" s="5"/>
      <c r="P2" s="17"/>
      <c r="Q2" s="6">
        <v>2</v>
      </c>
      <c r="R2" s="6">
        <v>364</v>
      </c>
      <c r="S2" s="7">
        <v>182</v>
      </c>
      <c r="T2" s="34">
        <v>0</v>
      </c>
      <c r="U2" s="8">
        <v>7</v>
      </c>
      <c r="V2" s="9">
        <v>189</v>
      </c>
    </row>
    <row r="4" spans="1:24" x14ac:dyDescent="0.25">
      <c r="Q4" s="28">
        <f>SUM(Q2:Q3)</f>
        <v>2</v>
      </c>
      <c r="R4" s="28">
        <f>SUM(R2:R3)</f>
        <v>364</v>
      </c>
      <c r="S4" s="29">
        <f>SUM(R4/Q4)</f>
        <v>182</v>
      </c>
      <c r="T4" s="28">
        <f>SUM(T2:T3)</f>
        <v>0</v>
      </c>
      <c r="U4" s="28">
        <f>SUM(U2:U3)</f>
        <v>7</v>
      </c>
      <c r="V4" s="30">
        <f>SUM(S4+U4)</f>
        <v>189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F2ACECF7-3971-405D-B246-99DFED650023}"/>
  </hyperlinks>
  <pageMargins left="0.7" right="0.7" top="0.75" bottom="0.75" header="0.3" footer="0.3"/>
  <pageSetup orientation="portrait" horizontalDpi="300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BF85-0DAC-4515-B372-FC9A3CF8D850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24.42578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122</v>
      </c>
      <c r="C2" s="3">
        <v>45801</v>
      </c>
      <c r="D2" s="4" t="s">
        <v>96</v>
      </c>
      <c r="E2" s="5">
        <v>188</v>
      </c>
      <c r="F2" s="17">
        <v>2</v>
      </c>
      <c r="G2" s="32">
        <v>190</v>
      </c>
      <c r="H2" s="17">
        <v>2</v>
      </c>
      <c r="I2" s="5">
        <v>183</v>
      </c>
      <c r="J2" s="17">
        <v>1</v>
      </c>
      <c r="K2" s="5">
        <v>186</v>
      </c>
      <c r="L2" s="17">
        <v>2</v>
      </c>
      <c r="M2" s="5"/>
      <c r="N2" s="17"/>
      <c r="O2" s="5"/>
      <c r="P2" s="17"/>
      <c r="Q2" s="6">
        <v>4</v>
      </c>
      <c r="R2" s="6">
        <v>747</v>
      </c>
      <c r="S2" s="7">
        <v>186.75</v>
      </c>
      <c r="T2" s="34">
        <v>7</v>
      </c>
      <c r="U2" s="8">
        <v>2</v>
      </c>
      <c r="V2" s="9">
        <v>188.75</v>
      </c>
    </row>
    <row r="3" spans="1:24" x14ac:dyDescent="0.25">
      <c r="A3" s="1" t="s">
        <v>21</v>
      </c>
      <c r="B3" s="2" t="s">
        <v>122</v>
      </c>
      <c r="C3" s="3">
        <v>45833</v>
      </c>
      <c r="D3" s="4" t="s">
        <v>95</v>
      </c>
      <c r="E3" s="32">
        <v>184</v>
      </c>
      <c r="F3" s="17">
        <v>2</v>
      </c>
      <c r="G3" s="32">
        <v>183</v>
      </c>
      <c r="H3" s="17">
        <v>1</v>
      </c>
      <c r="I3" s="5">
        <v>183</v>
      </c>
      <c r="J3" s="17">
        <v>0</v>
      </c>
      <c r="K3" s="33">
        <v>188</v>
      </c>
      <c r="L3" s="17">
        <v>0</v>
      </c>
      <c r="M3" s="33"/>
      <c r="N3" s="17"/>
      <c r="O3" s="5"/>
      <c r="P3" s="17"/>
      <c r="Q3" s="6">
        <v>4</v>
      </c>
      <c r="R3" s="6">
        <v>738</v>
      </c>
      <c r="S3" s="7">
        <v>184.5</v>
      </c>
      <c r="T3" s="34">
        <v>3</v>
      </c>
      <c r="U3" s="8">
        <v>2</v>
      </c>
      <c r="V3" s="9">
        <v>186.5</v>
      </c>
    </row>
    <row r="4" spans="1:24" ht="15" customHeight="1" x14ac:dyDescent="0.25">
      <c r="A4" s="1" t="s">
        <v>21</v>
      </c>
      <c r="B4" s="2" t="s">
        <v>122</v>
      </c>
      <c r="C4" s="3">
        <v>45836</v>
      </c>
      <c r="D4" s="4" t="s">
        <v>96</v>
      </c>
      <c r="E4" s="32">
        <v>183</v>
      </c>
      <c r="F4" s="17">
        <v>0</v>
      </c>
      <c r="G4" s="32">
        <v>192</v>
      </c>
      <c r="H4" s="17">
        <v>2</v>
      </c>
      <c r="I4" s="5">
        <v>189</v>
      </c>
      <c r="J4" s="17">
        <v>2</v>
      </c>
      <c r="K4" s="33">
        <v>179</v>
      </c>
      <c r="L4" s="17">
        <v>0</v>
      </c>
      <c r="M4" s="33"/>
      <c r="N4" s="17"/>
      <c r="O4" s="5"/>
      <c r="P4" s="17"/>
      <c r="Q4" s="6">
        <v>4</v>
      </c>
      <c r="R4" s="6">
        <v>743</v>
      </c>
      <c r="S4" s="7">
        <v>185.75</v>
      </c>
      <c r="T4" s="34">
        <v>4</v>
      </c>
      <c r="U4" s="8">
        <v>5</v>
      </c>
      <c r="V4" s="9">
        <v>190.75</v>
      </c>
    </row>
    <row r="5" spans="1:24" x14ac:dyDescent="0.25">
      <c r="A5" s="1" t="s">
        <v>21</v>
      </c>
      <c r="B5" s="2" t="s">
        <v>122</v>
      </c>
      <c r="C5" s="3">
        <v>45850</v>
      </c>
      <c r="D5" s="4" t="s">
        <v>37</v>
      </c>
      <c r="E5" s="32">
        <v>181</v>
      </c>
      <c r="F5" s="17"/>
      <c r="G5" s="32">
        <v>179</v>
      </c>
      <c r="H5" s="17"/>
      <c r="I5" s="5">
        <v>183</v>
      </c>
      <c r="J5" s="17">
        <v>3</v>
      </c>
      <c r="K5" s="33">
        <v>187</v>
      </c>
      <c r="L5" s="17">
        <v>1</v>
      </c>
      <c r="M5" s="33"/>
      <c r="N5" s="17"/>
      <c r="O5" s="5"/>
      <c r="P5" s="17"/>
      <c r="Q5" s="6">
        <v>4</v>
      </c>
      <c r="R5" s="6">
        <v>730</v>
      </c>
      <c r="S5" s="7">
        <v>182.5</v>
      </c>
      <c r="T5" s="34">
        <v>4</v>
      </c>
      <c r="U5" s="8">
        <v>2</v>
      </c>
      <c r="V5" s="9">
        <v>184.5</v>
      </c>
    </row>
    <row r="6" spans="1:24" ht="15" customHeight="1" x14ac:dyDescent="0.25">
      <c r="A6" s="1" t="s">
        <v>21</v>
      </c>
      <c r="B6" s="2" t="s">
        <v>122</v>
      </c>
      <c r="C6" s="3">
        <v>45864</v>
      </c>
      <c r="D6" s="4" t="s">
        <v>96</v>
      </c>
      <c r="E6" s="5">
        <v>178</v>
      </c>
      <c r="F6" s="17">
        <v>0</v>
      </c>
      <c r="G6" s="32">
        <v>182</v>
      </c>
      <c r="H6" s="17">
        <v>0</v>
      </c>
      <c r="I6" s="5">
        <v>178</v>
      </c>
      <c r="J6" s="17">
        <v>0</v>
      </c>
      <c r="K6" s="5">
        <v>184</v>
      </c>
      <c r="L6" s="17">
        <v>0</v>
      </c>
      <c r="M6" s="5"/>
      <c r="N6" s="17"/>
      <c r="O6" s="5"/>
      <c r="P6" s="17"/>
      <c r="Q6" s="6">
        <v>4</v>
      </c>
      <c r="R6" s="6">
        <v>722</v>
      </c>
      <c r="S6" s="7">
        <v>180.5</v>
      </c>
      <c r="T6" s="34">
        <v>0</v>
      </c>
      <c r="U6" s="8">
        <v>2</v>
      </c>
      <c r="V6" s="9">
        <v>182.5</v>
      </c>
    </row>
    <row r="8" spans="1:24" x14ac:dyDescent="0.25">
      <c r="Q8" s="28">
        <f>SUM(Q2:Q7)</f>
        <v>20</v>
      </c>
      <c r="R8" s="28">
        <f>SUM(R2:R7)</f>
        <v>3680</v>
      </c>
      <c r="S8" s="29">
        <f>SUM(R8/Q8)</f>
        <v>184</v>
      </c>
      <c r="T8" s="28">
        <f>SUM(T2:T7)</f>
        <v>18</v>
      </c>
      <c r="U8" s="28">
        <f>SUM(U2:U7)</f>
        <v>13</v>
      </c>
      <c r="V8" s="30">
        <f>SUM(S8+U8)</f>
        <v>197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0A488A94-3D27-4048-960E-11D5BB0F3C6A}"/>
  </hyperlinks>
  <pageMargins left="0.7" right="0.7" top="0.75" bottom="0.75" header="0.3" footer="0.3"/>
  <pageSetup orientation="portrait" horizontalDpi="300" verticalDpi="30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47252-F3FC-4406-B46D-71C10C1FE2D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167</v>
      </c>
      <c r="C2" s="3">
        <v>45857</v>
      </c>
      <c r="D2" s="4" t="s">
        <v>87</v>
      </c>
      <c r="E2" s="32">
        <v>177</v>
      </c>
      <c r="F2" s="17">
        <v>1</v>
      </c>
      <c r="G2" s="32">
        <v>185</v>
      </c>
      <c r="H2" s="17">
        <v>0</v>
      </c>
      <c r="I2" s="5">
        <v>171</v>
      </c>
      <c r="J2" s="17">
        <v>1</v>
      </c>
      <c r="K2" s="33">
        <v>172</v>
      </c>
      <c r="L2" s="17">
        <v>0</v>
      </c>
      <c r="M2" s="33"/>
      <c r="N2" s="17"/>
      <c r="O2" s="5"/>
      <c r="P2" s="17"/>
      <c r="Q2" s="6">
        <v>4</v>
      </c>
      <c r="R2" s="6">
        <v>705</v>
      </c>
      <c r="S2" s="7">
        <v>176.25</v>
      </c>
      <c r="T2" s="34">
        <v>2</v>
      </c>
      <c r="U2" s="8">
        <v>11</v>
      </c>
      <c r="V2" s="9">
        <v>187.25</v>
      </c>
    </row>
    <row r="3" spans="1:24" x14ac:dyDescent="0.25">
      <c r="A3" s="1" t="s">
        <v>21</v>
      </c>
      <c r="B3" s="2" t="s">
        <v>167</v>
      </c>
      <c r="C3" s="3">
        <v>45871</v>
      </c>
      <c r="D3" s="4" t="s">
        <v>87</v>
      </c>
      <c r="E3" s="5">
        <v>187</v>
      </c>
      <c r="F3" s="17">
        <v>0</v>
      </c>
      <c r="G3" s="32">
        <v>190</v>
      </c>
      <c r="H3" s="17">
        <v>0</v>
      </c>
      <c r="I3" s="5">
        <v>190</v>
      </c>
      <c r="J3" s="17">
        <v>2</v>
      </c>
      <c r="K3" s="5">
        <v>193</v>
      </c>
      <c r="L3" s="17">
        <v>1</v>
      </c>
      <c r="M3" s="5"/>
      <c r="N3" s="17"/>
      <c r="O3" s="5"/>
      <c r="P3" s="17"/>
      <c r="Q3" s="6">
        <v>4</v>
      </c>
      <c r="R3" s="6">
        <v>760</v>
      </c>
      <c r="S3" s="7">
        <v>190</v>
      </c>
      <c r="T3" s="34">
        <v>3</v>
      </c>
      <c r="U3" s="8">
        <v>13</v>
      </c>
      <c r="V3" s="9">
        <v>203</v>
      </c>
    </row>
    <row r="5" spans="1:24" x14ac:dyDescent="0.25">
      <c r="Q5" s="28">
        <f>SUM(Q2:Q4)</f>
        <v>8</v>
      </c>
      <c r="R5" s="28">
        <f>SUM(R2:R4)</f>
        <v>1465</v>
      </c>
      <c r="S5" s="29">
        <f>SUM(R5/Q5)</f>
        <v>183.125</v>
      </c>
      <c r="T5" s="28">
        <f>SUM(T2:T4)</f>
        <v>5</v>
      </c>
      <c r="U5" s="28">
        <f>SUM(U2:U4)</f>
        <v>24</v>
      </c>
      <c r="V5" s="30">
        <f>SUM(S5+U5)</f>
        <v>207.125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A0175FE-6989-48F0-AE5F-A479552AECC0}"/>
  </hyperlinks>
  <pageMargins left="0.7" right="0.7" top="0.75" bottom="0.75" header="0.3" footer="0.3"/>
  <pageSetup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53742-96AA-4984-8769-18A0BEB59036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59</v>
      </c>
      <c r="C2" s="3">
        <v>45731</v>
      </c>
      <c r="D2" s="4" t="s">
        <v>63</v>
      </c>
      <c r="E2" s="45">
        <v>184</v>
      </c>
      <c r="F2" s="46">
        <v>0</v>
      </c>
      <c r="G2" s="45">
        <v>187</v>
      </c>
      <c r="H2" s="46">
        <v>2</v>
      </c>
      <c r="I2" s="45">
        <v>183</v>
      </c>
      <c r="J2" s="46">
        <v>3</v>
      </c>
      <c r="K2" s="45">
        <v>177</v>
      </c>
      <c r="L2" s="46">
        <v>0</v>
      </c>
      <c r="M2" s="47"/>
      <c r="N2" s="47"/>
      <c r="O2" s="47"/>
      <c r="P2" s="47"/>
      <c r="Q2" s="6">
        <v>4</v>
      </c>
      <c r="R2" s="6">
        <v>731</v>
      </c>
      <c r="S2" s="7">
        <v>182.75</v>
      </c>
      <c r="T2" s="34">
        <v>5</v>
      </c>
      <c r="U2" s="8">
        <v>3</v>
      </c>
      <c r="V2" s="9">
        <v>185.75</v>
      </c>
    </row>
    <row r="3" spans="1:24" x14ac:dyDescent="0.25">
      <c r="A3" s="1" t="s">
        <v>21</v>
      </c>
      <c r="B3" s="2" t="s">
        <v>59</v>
      </c>
      <c r="C3" s="3">
        <v>45745</v>
      </c>
      <c r="D3" s="4" t="s">
        <v>63</v>
      </c>
      <c r="E3" s="32">
        <v>186</v>
      </c>
      <c r="F3" s="17">
        <v>0</v>
      </c>
      <c r="G3" s="32">
        <v>180</v>
      </c>
      <c r="H3" s="17">
        <v>0</v>
      </c>
      <c r="I3" s="5">
        <v>177</v>
      </c>
      <c r="J3" s="17">
        <v>1</v>
      </c>
      <c r="K3" s="33">
        <v>182</v>
      </c>
      <c r="L3" s="17">
        <v>1</v>
      </c>
      <c r="M3" s="33"/>
      <c r="N3" s="17"/>
      <c r="O3" s="5"/>
      <c r="P3" s="17"/>
      <c r="Q3" s="6">
        <v>4</v>
      </c>
      <c r="R3" s="6">
        <v>725</v>
      </c>
      <c r="S3" s="7">
        <v>181.25</v>
      </c>
      <c r="T3" s="34">
        <v>2</v>
      </c>
      <c r="U3" s="8">
        <v>3</v>
      </c>
      <c r="V3" s="9">
        <v>184.25</v>
      </c>
    </row>
    <row r="5" spans="1:24" x14ac:dyDescent="0.25">
      <c r="Q5" s="28">
        <f>SUM(Q2:Q4)</f>
        <v>8</v>
      </c>
      <c r="R5" s="28">
        <f>SUM(R2:R4)</f>
        <v>1456</v>
      </c>
      <c r="S5" s="29">
        <f>SUM(R5/Q5)</f>
        <v>182</v>
      </c>
      <c r="T5" s="28">
        <f>SUM(T2:T4)</f>
        <v>7</v>
      </c>
      <c r="U5" s="28">
        <f>SUM(U2:U4)</f>
        <v>6</v>
      </c>
      <c r="V5" s="30">
        <f>SUM(S5+U5)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4"/>
    <protectedRange sqref="D2" name="Range1_1_3"/>
    <protectedRange algorithmName="SHA-512" hashValue="ON39YdpmFHfN9f47KpiRvqrKx0V9+erV1CNkpWzYhW/Qyc6aT8rEyCrvauWSYGZK2ia3o7vd3akF07acHAFpOA==" saltValue="yVW9XmDwTqEnmpSGai0KYg==" spinCount="100000" sqref="E3:P3 B3:C3" name="Range1_3"/>
    <protectedRange algorithmName="SHA-512" hashValue="ON39YdpmFHfN9f47KpiRvqrKx0V9+erV1CNkpWzYhW/Qyc6aT8rEyCrvauWSYGZK2ia3o7vd3akF07acHAFpOA==" saltValue="yVW9XmDwTqEnmpSGai0KYg==" spinCount="100000" sqref="D3" name="Range1_1_2"/>
    <protectedRange algorithmName="SHA-512" hashValue="ON39YdpmFHfN9f47KpiRvqrKx0V9+erV1CNkpWzYhW/Qyc6aT8rEyCrvauWSYGZK2ia3o7vd3akF07acHAFpOA==" saltValue="yVW9XmDwTqEnmpSGai0KYg==" spinCount="100000" sqref="T3" name="Range1_3_5_2"/>
  </protectedRanges>
  <hyperlinks>
    <hyperlink ref="X1" location="'OLF 2025'!A1" display="Return to Rankings" xr:uid="{8CE9CF43-EADC-4FD6-BCA7-C38B0F3BAFC1}"/>
  </hyperlinks>
  <pageMargins left="0.7" right="0.7" top="0.75" bottom="0.75" header="0.3" footer="0.3"/>
  <pageSetup orientation="portrait" horizontalDpi="300" verticalDpi="3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9FE1-B4E9-49D9-A5C0-093311B930AB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137</v>
      </c>
      <c r="C2" s="3">
        <v>45816</v>
      </c>
      <c r="D2" s="4" t="s">
        <v>38</v>
      </c>
      <c r="E2" s="5">
        <v>176</v>
      </c>
      <c r="F2" s="17">
        <v>1</v>
      </c>
      <c r="G2" s="5">
        <v>173</v>
      </c>
      <c r="H2" s="17">
        <v>0</v>
      </c>
      <c r="I2" s="5">
        <v>155</v>
      </c>
      <c r="J2" s="17">
        <v>0</v>
      </c>
      <c r="K2" s="5">
        <v>183</v>
      </c>
      <c r="L2" s="17">
        <v>0</v>
      </c>
      <c r="M2" s="5"/>
      <c r="N2" s="17"/>
      <c r="O2" s="5"/>
      <c r="P2" s="17"/>
      <c r="Q2" s="6">
        <v>4</v>
      </c>
      <c r="R2" s="6">
        <v>687</v>
      </c>
      <c r="S2" s="7">
        <v>171.75</v>
      </c>
      <c r="T2" s="18">
        <v>1</v>
      </c>
      <c r="U2" s="8">
        <v>4</v>
      </c>
      <c r="V2" s="9">
        <v>175.75</v>
      </c>
    </row>
    <row r="3" spans="1:24" x14ac:dyDescent="0.25">
      <c r="A3" s="1" t="s">
        <v>21</v>
      </c>
      <c r="B3" s="2" t="s">
        <v>137</v>
      </c>
      <c r="C3" s="3">
        <v>45851</v>
      </c>
      <c r="D3" s="4" t="s">
        <v>38</v>
      </c>
      <c r="E3" s="5">
        <v>180</v>
      </c>
      <c r="F3" s="17">
        <v>0</v>
      </c>
      <c r="G3" s="5">
        <v>169</v>
      </c>
      <c r="H3" s="17">
        <v>1</v>
      </c>
      <c r="I3" s="5">
        <v>174</v>
      </c>
      <c r="J3" s="17">
        <v>1</v>
      </c>
      <c r="K3" s="5">
        <v>167</v>
      </c>
      <c r="L3" s="17">
        <v>2</v>
      </c>
      <c r="M3" s="5"/>
      <c r="N3" s="17"/>
      <c r="O3" s="5"/>
      <c r="P3" s="17"/>
      <c r="Q3" s="6">
        <v>4</v>
      </c>
      <c r="R3" s="6">
        <v>690</v>
      </c>
      <c r="S3" s="7">
        <v>172.5</v>
      </c>
      <c r="T3" s="18">
        <v>4</v>
      </c>
      <c r="U3" s="8">
        <v>2</v>
      </c>
      <c r="V3" s="9">
        <v>174.5</v>
      </c>
    </row>
    <row r="5" spans="1:24" x14ac:dyDescent="0.25">
      <c r="Q5" s="28">
        <f>SUM(Q2:Q4)</f>
        <v>8</v>
      </c>
      <c r="R5" s="28">
        <f>SUM(R2:R4)</f>
        <v>1377</v>
      </c>
      <c r="S5" s="29">
        <f>SUM(R5/Q5)</f>
        <v>172.125</v>
      </c>
      <c r="T5" s="28">
        <f>SUM(T2:T4)</f>
        <v>5</v>
      </c>
      <c r="U5" s="28">
        <f>SUM(U2:U4)</f>
        <v>6</v>
      </c>
      <c r="V5" s="30">
        <f>SUM(S5+U5)</f>
        <v>178.125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_1"/>
    <protectedRange algorithmName="SHA-512" hashValue="ON39YdpmFHfN9f47KpiRvqrKx0V9+erV1CNkpWzYhW/Qyc6aT8rEyCrvauWSYGZK2ia3o7vd3akF07acHAFpOA==" saltValue="yVW9XmDwTqEnmpSGai0KYg==" spinCount="100000" sqref="D2" name="Range1_1_2_1"/>
    <protectedRange algorithmName="SHA-512" hashValue="ON39YdpmFHfN9f47KpiRvqrKx0V9+erV1CNkpWzYhW/Qyc6aT8rEyCrvauWSYGZK2ia3o7vd3akF07acHAFpOA==" saltValue="yVW9XmDwTqEnmpSGai0KYg==" spinCount="100000" sqref="T2" name="Range1_3_5_2_1"/>
  </protectedRanges>
  <hyperlinks>
    <hyperlink ref="X1" location="'OLF 2025'!A1" display="Return to Rankings" xr:uid="{6066A197-71EA-44E5-8241-5938EFD3D815}"/>
  </hyperlinks>
  <pageMargins left="0.7" right="0.7" top="0.75" bottom="0.75" header="0.3" footer="0.3"/>
  <pageSetup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D194-BFFD-431B-82F1-B31AFB94488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83</v>
      </c>
      <c r="C2" s="3">
        <v>45766</v>
      </c>
      <c r="D2" s="4" t="s">
        <v>63</v>
      </c>
      <c r="E2" s="5">
        <v>149</v>
      </c>
      <c r="F2" s="17">
        <v>0</v>
      </c>
      <c r="G2" s="32">
        <v>155</v>
      </c>
      <c r="H2" s="17">
        <v>0</v>
      </c>
      <c r="I2" s="5">
        <v>163</v>
      </c>
      <c r="J2" s="17">
        <v>1</v>
      </c>
      <c r="K2" s="5">
        <v>146</v>
      </c>
      <c r="L2" s="17">
        <v>1</v>
      </c>
      <c r="M2" s="5"/>
      <c r="N2" s="17"/>
      <c r="O2" s="5"/>
      <c r="P2" s="17"/>
      <c r="Q2" s="6">
        <v>4</v>
      </c>
      <c r="R2" s="6">
        <v>613</v>
      </c>
      <c r="S2" s="7">
        <v>153.25</v>
      </c>
      <c r="T2" s="34">
        <v>2</v>
      </c>
      <c r="U2" s="8">
        <v>2</v>
      </c>
      <c r="V2" s="9">
        <v>155.25</v>
      </c>
    </row>
    <row r="4" spans="1:24" x14ac:dyDescent="0.25">
      <c r="Q4" s="28">
        <f>SUM(Q2:Q3)</f>
        <v>4</v>
      </c>
      <c r="R4" s="28">
        <f>SUM(R2:R3)</f>
        <v>613</v>
      </c>
      <c r="S4" s="29">
        <f>SUM(R4/Q4)</f>
        <v>153.25</v>
      </c>
      <c r="T4" s="28">
        <f>SUM(T2:T3)</f>
        <v>2</v>
      </c>
      <c r="U4" s="28">
        <f>SUM(U2:U3)</f>
        <v>2</v>
      </c>
      <c r="V4" s="30">
        <f>SUM(S4+U4)</f>
        <v>155.25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8D9041E5-FB93-4B5A-ABDD-9D05ADCFB2FD}"/>
  </hyperlinks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FF3B1-B91F-4530-8D80-CCF68576C22F}">
  <dimension ref="A1:X9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43</v>
      </c>
      <c r="C2" s="3">
        <v>45700</v>
      </c>
      <c r="D2" s="4" t="s">
        <v>37</v>
      </c>
      <c r="E2" s="32">
        <v>173</v>
      </c>
      <c r="F2" s="17"/>
      <c r="G2" s="32">
        <v>165</v>
      </c>
      <c r="H2" s="17">
        <v>1</v>
      </c>
      <c r="I2" s="5">
        <v>173</v>
      </c>
      <c r="J2" s="17"/>
      <c r="K2" s="33">
        <v>173</v>
      </c>
      <c r="L2" s="17">
        <v>1</v>
      </c>
      <c r="M2" s="33"/>
      <c r="N2" s="17"/>
      <c r="O2" s="5"/>
      <c r="P2" s="17"/>
      <c r="Q2" s="6">
        <v>4</v>
      </c>
      <c r="R2" s="6">
        <v>684</v>
      </c>
      <c r="S2" s="7">
        <v>171</v>
      </c>
      <c r="T2" s="34">
        <v>2</v>
      </c>
      <c r="U2" s="8">
        <v>3</v>
      </c>
      <c r="V2" s="9">
        <v>174</v>
      </c>
    </row>
    <row r="3" spans="1:24" x14ac:dyDescent="0.25">
      <c r="A3" s="1" t="s">
        <v>21</v>
      </c>
      <c r="B3" s="2" t="s">
        <v>43</v>
      </c>
      <c r="C3" s="3">
        <v>45721</v>
      </c>
      <c r="D3" s="4" t="s">
        <v>37</v>
      </c>
      <c r="E3" s="5">
        <v>177</v>
      </c>
      <c r="F3" s="17">
        <v>1</v>
      </c>
      <c r="G3" s="32">
        <v>183</v>
      </c>
      <c r="H3" s="17">
        <v>2</v>
      </c>
      <c r="I3" s="5">
        <v>172</v>
      </c>
      <c r="J3" s="17"/>
      <c r="K3" s="5">
        <v>175</v>
      </c>
      <c r="L3" s="17">
        <v>1</v>
      </c>
      <c r="M3" s="5"/>
      <c r="N3" s="17"/>
      <c r="O3" s="5"/>
      <c r="P3" s="17"/>
      <c r="Q3" s="6">
        <v>4</v>
      </c>
      <c r="R3" s="6">
        <v>707</v>
      </c>
      <c r="S3" s="7">
        <v>176.75</v>
      </c>
      <c r="T3" s="34">
        <v>4</v>
      </c>
      <c r="U3" s="8">
        <v>3</v>
      </c>
      <c r="V3" s="9">
        <v>179.75</v>
      </c>
    </row>
    <row r="4" spans="1:24" x14ac:dyDescent="0.25">
      <c r="A4" s="1" t="s">
        <v>21</v>
      </c>
      <c r="B4" s="2" t="s">
        <v>43</v>
      </c>
      <c r="C4" s="3">
        <v>45728</v>
      </c>
      <c r="D4" s="4" t="s">
        <v>37</v>
      </c>
      <c r="E4" s="5">
        <v>166</v>
      </c>
      <c r="F4" s="17">
        <v>1</v>
      </c>
      <c r="G4" s="32">
        <v>174</v>
      </c>
      <c r="H4" s="17"/>
      <c r="I4" s="5">
        <v>176</v>
      </c>
      <c r="J4" s="17"/>
      <c r="K4" s="5">
        <v>179</v>
      </c>
      <c r="L4" s="17">
        <v>2</v>
      </c>
      <c r="M4" s="5"/>
      <c r="N4" s="17"/>
      <c r="O4" s="5"/>
      <c r="P4" s="17"/>
      <c r="Q4" s="6">
        <v>4</v>
      </c>
      <c r="R4" s="6">
        <v>695</v>
      </c>
      <c r="S4" s="7">
        <v>173.75</v>
      </c>
      <c r="T4" s="34">
        <v>3</v>
      </c>
      <c r="U4" s="8">
        <v>3</v>
      </c>
      <c r="V4" s="9">
        <v>176.75</v>
      </c>
    </row>
    <row r="5" spans="1:24" x14ac:dyDescent="0.25">
      <c r="A5" s="1" t="s">
        <v>21</v>
      </c>
      <c r="B5" s="2" t="s">
        <v>43</v>
      </c>
      <c r="C5" s="3">
        <v>45731</v>
      </c>
      <c r="D5" s="4" t="s">
        <v>37</v>
      </c>
      <c r="E5" s="32">
        <v>183</v>
      </c>
      <c r="F5" s="17">
        <v>2</v>
      </c>
      <c r="G5" s="32">
        <v>177</v>
      </c>
      <c r="H5" s="17"/>
      <c r="I5" s="5">
        <v>179</v>
      </c>
      <c r="J5" s="17"/>
      <c r="K5" s="33">
        <v>172</v>
      </c>
      <c r="L5" s="17"/>
      <c r="M5" s="33"/>
      <c r="N5" s="17"/>
      <c r="O5" s="5"/>
      <c r="P5" s="17"/>
      <c r="Q5" s="6">
        <v>4</v>
      </c>
      <c r="R5" s="6">
        <v>711</v>
      </c>
      <c r="S5" s="7">
        <v>177.75</v>
      </c>
      <c r="T5" s="34">
        <v>2</v>
      </c>
      <c r="U5" s="8">
        <v>6</v>
      </c>
      <c r="V5" s="9">
        <v>183.75</v>
      </c>
    </row>
    <row r="6" spans="1:24" x14ac:dyDescent="0.25">
      <c r="A6" s="1" t="s">
        <v>21</v>
      </c>
      <c r="B6" s="2" t="s">
        <v>43</v>
      </c>
      <c r="C6" s="3">
        <v>45735</v>
      </c>
      <c r="D6" s="4" t="s">
        <v>37</v>
      </c>
      <c r="E6" s="32">
        <v>168</v>
      </c>
      <c r="F6" s="17">
        <v>1</v>
      </c>
      <c r="G6" s="32">
        <v>165</v>
      </c>
      <c r="H6" s="17"/>
      <c r="I6" s="5">
        <v>182</v>
      </c>
      <c r="J6" s="17">
        <v>1</v>
      </c>
      <c r="K6" s="33">
        <v>170</v>
      </c>
      <c r="L6" s="17"/>
      <c r="M6" s="33"/>
      <c r="N6" s="17"/>
      <c r="O6" s="5"/>
      <c r="P6" s="17"/>
      <c r="Q6" s="6">
        <v>4</v>
      </c>
      <c r="R6" s="6">
        <v>685</v>
      </c>
      <c r="S6" s="7">
        <v>171.25</v>
      </c>
      <c r="T6" s="34">
        <v>2</v>
      </c>
      <c r="U6" s="8">
        <v>6</v>
      </c>
      <c r="V6" s="9">
        <v>177.25</v>
      </c>
    </row>
    <row r="7" spans="1:24" x14ac:dyDescent="0.25">
      <c r="A7" s="1" t="s">
        <v>21</v>
      </c>
      <c r="B7" s="2" t="s">
        <v>43</v>
      </c>
      <c r="C7" s="3">
        <v>45787</v>
      </c>
      <c r="D7" s="4" t="s">
        <v>37</v>
      </c>
      <c r="E7" s="5">
        <v>188</v>
      </c>
      <c r="F7" s="17"/>
      <c r="G7" s="32">
        <v>193.00299999999999</v>
      </c>
      <c r="H7" s="17">
        <v>1</v>
      </c>
      <c r="I7" s="5">
        <v>194</v>
      </c>
      <c r="J7" s="17">
        <v>5</v>
      </c>
      <c r="K7" s="5">
        <v>184</v>
      </c>
      <c r="L7" s="17">
        <v>2</v>
      </c>
      <c r="M7" s="5"/>
      <c r="N7" s="17"/>
      <c r="O7" s="5"/>
      <c r="P7" s="17"/>
      <c r="Q7" s="6">
        <v>4</v>
      </c>
      <c r="R7" s="6">
        <v>759.00299999999993</v>
      </c>
      <c r="S7" s="7">
        <v>189.75074999999998</v>
      </c>
      <c r="T7" s="34">
        <v>8</v>
      </c>
      <c r="U7" s="8">
        <v>8</v>
      </c>
      <c r="V7" s="9">
        <v>197.75074999999998</v>
      </c>
    </row>
    <row r="9" spans="1:24" x14ac:dyDescent="0.25">
      <c r="Q9" s="28">
        <f>SUM(Q2:Q8)</f>
        <v>24</v>
      </c>
      <c r="R9" s="28">
        <f>SUM(R2:R8)</f>
        <v>4241.0029999999997</v>
      </c>
      <c r="S9" s="29">
        <f>SUM(R9/Q9)</f>
        <v>176.70845833333331</v>
      </c>
      <c r="T9" s="28">
        <f>SUM(T2:T8)</f>
        <v>21</v>
      </c>
      <c r="U9" s="28">
        <f>SUM(U2:U8)</f>
        <v>29</v>
      </c>
      <c r="V9" s="30">
        <f>SUM(S9+U9)</f>
        <v>205.70845833333331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P2 E3:P3 B3:C3" name="Range1_3_1"/>
    <protectedRange sqref="D2 D3" name="Range1_1_2_1"/>
    <protectedRange sqref="T2 T3" name="Range1_3_5_2_1"/>
    <protectedRange sqref="B4" name="Range1_4"/>
    <protectedRange sqref="D4" name="Range1_1_3"/>
  </protectedRanges>
  <hyperlinks>
    <hyperlink ref="X1" location="'OLF 2025'!A1" display="Return to Rankings" xr:uid="{1A890014-22F7-4B2D-8CCA-50D96BC3C17C}"/>
  </hyperlinks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CCF7-3181-4A73-8E72-45C0D1301EF7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117</v>
      </c>
      <c r="C2" s="3">
        <v>45795</v>
      </c>
      <c r="D2" s="4" t="s">
        <v>119</v>
      </c>
      <c r="E2" s="5">
        <v>184</v>
      </c>
      <c r="F2" s="17">
        <v>1</v>
      </c>
      <c r="G2" s="32">
        <v>176</v>
      </c>
      <c r="H2" s="17">
        <v>0</v>
      </c>
      <c r="I2" s="5">
        <v>168</v>
      </c>
      <c r="J2" s="17">
        <v>0</v>
      </c>
      <c r="K2" s="5">
        <v>167</v>
      </c>
      <c r="L2" s="17">
        <v>0</v>
      </c>
      <c r="M2" s="5">
        <v>174</v>
      </c>
      <c r="N2" s="17">
        <v>0</v>
      </c>
      <c r="O2" s="5"/>
      <c r="P2" s="17"/>
      <c r="Q2" s="6">
        <v>5</v>
      </c>
      <c r="R2" s="6">
        <v>869</v>
      </c>
      <c r="S2" s="7">
        <v>173.8</v>
      </c>
      <c r="T2" s="34">
        <v>1</v>
      </c>
      <c r="U2" s="8">
        <v>11</v>
      </c>
      <c r="V2" s="9">
        <v>184.8</v>
      </c>
    </row>
    <row r="3" spans="1:24" x14ac:dyDescent="0.25">
      <c r="A3" s="1" t="s">
        <v>21</v>
      </c>
      <c r="B3" s="2" t="s">
        <v>117</v>
      </c>
      <c r="C3" s="3">
        <v>45815</v>
      </c>
      <c r="D3" s="4" t="s">
        <v>55</v>
      </c>
      <c r="E3" s="5">
        <v>179</v>
      </c>
      <c r="F3" s="17">
        <v>0</v>
      </c>
      <c r="G3" s="32">
        <v>179</v>
      </c>
      <c r="H3" s="17">
        <v>0</v>
      </c>
      <c r="I3" s="5">
        <v>187</v>
      </c>
      <c r="J3" s="17">
        <v>1</v>
      </c>
      <c r="K3" s="5">
        <v>187</v>
      </c>
      <c r="L3" s="17">
        <v>2</v>
      </c>
      <c r="M3" s="5">
        <v>183</v>
      </c>
      <c r="N3" s="17">
        <v>0</v>
      </c>
      <c r="O3" s="5">
        <v>189</v>
      </c>
      <c r="P3" s="17">
        <v>0</v>
      </c>
      <c r="Q3" s="6">
        <v>6</v>
      </c>
      <c r="R3" s="6">
        <v>1104</v>
      </c>
      <c r="S3" s="7">
        <v>184</v>
      </c>
      <c r="T3" s="34">
        <v>3</v>
      </c>
      <c r="U3" s="8">
        <v>16</v>
      </c>
      <c r="V3" s="9">
        <v>200</v>
      </c>
    </row>
    <row r="4" spans="1:24" x14ac:dyDescent="0.25">
      <c r="A4" s="1" t="s">
        <v>21</v>
      </c>
      <c r="B4" s="2" t="s">
        <v>117</v>
      </c>
      <c r="C4" s="3">
        <v>45843</v>
      </c>
      <c r="D4" s="4" t="s">
        <v>55</v>
      </c>
      <c r="E4" s="32">
        <v>189</v>
      </c>
      <c r="F4" s="17">
        <v>3</v>
      </c>
      <c r="G4" s="32">
        <v>186</v>
      </c>
      <c r="H4" s="17">
        <v>1</v>
      </c>
      <c r="I4" s="5">
        <v>182</v>
      </c>
      <c r="J4" s="17">
        <v>1</v>
      </c>
      <c r="K4" s="33">
        <v>182</v>
      </c>
      <c r="L4" s="17">
        <v>0</v>
      </c>
      <c r="M4" s="33"/>
      <c r="N4" s="17"/>
      <c r="O4" s="5"/>
      <c r="P4" s="17"/>
      <c r="Q4" s="6">
        <v>4</v>
      </c>
      <c r="R4" s="6">
        <v>739</v>
      </c>
      <c r="S4" s="7">
        <v>184.75</v>
      </c>
      <c r="T4" s="34">
        <v>5</v>
      </c>
      <c r="U4" s="8">
        <v>5</v>
      </c>
      <c r="V4" s="9">
        <v>189.75</v>
      </c>
    </row>
    <row r="5" spans="1:24" x14ac:dyDescent="0.25">
      <c r="A5" s="1" t="s">
        <v>21</v>
      </c>
      <c r="B5" s="2" t="s">
        <v>117</v>
      </c>
      <c r="C5" s="3">
        <v>45857</v>
      </c>
      <c r="D5" s="4" t="s">
        <v>119</v>
      </c>
      <c r="E5" s="32">
        <v>185</v>
      </c>
      <c r="F5" s="17">
        <v>0</v>
      </c>
      <c r="G5" s="32">
        <v>185</v>
      </c>
      <c r="H5" s="17">
        <v>2</v>
      </c>
      <c r="I5" s="5">
        <v>186</v>
      </c>
      <c r="J5" s="17">
        <v>0</v>
      </c>
      <c r="K5" s="33">
        <v>190</v>
      </c>
      <c r="L5" s="17">
        <v>1</v>
      </c>
      <c r="M5" s="33">
        <v>188</v>
      </c>
      <c r="N5" s="17">
        <v>1</v>
      </c>
      <c r="O5" s="5">
        <v>190</v>
      </c>
      <c r="P5" s="17">
        <v>0</v>
      </c>
      <c r="Q5" s="6">
        <v>6</v>
      </c>
      <c r="R5" s="6">
        <v>1124</v>
      </c>
      <c r="S5" s="7">
        <v>187.33333333333334</v>
      </c>
      <c r="T5" s="34">
        <v>4</v>
      </c>
      <c r="U5" s="8">
        <v>10</v>
      </c>
      <c r="V5" s="9">
        <v>197.33333333333334</v>
      </c>
    </row>
    <row r="6" spans="1:24" x14ac:dyDescent="0.25">
      <c r="A6" s="1" t="s">
        <v>21</v>
      </c>
      <c r="B6" s="2" t="s">
        <v>117</v>
      </c>
      <c r="C6" s="3">
        <v>45858</v>
      </c>
      <c r="D6" s="4" t="s">
        <v>119</v>
      </c>
      <c r="E6" s="5">
        <v>192</v>
      </c>
      <c r="F6" s="17">
        <v>1</v>
      </c>
      <c r="G6" s="32">
        <v>192</v>
      </c>
      <c r="H6" s="17">
        <v>3</v>
      </c>
      <c r="I6" s="5">
        <v>191</v>
      </c>
      <c r="J6" s="17">
        <v>1</v>
      </c>
      <c r="K6" s="5">
        <v>195</v>
      </c>
      <c r="L6" s="17">
        <v>2</v>
      </c>
      <c r="M6" s="5">
        <v>185</v>
      </c>
      <c r="N6" s="17">
        <v>2</v>
      </c>
      <c r="O6" s="5"/>
      <c r="P6" s="17"/>
      <c r="Q6" s="6">
        <v>5</v>
      </c>
      <c r="R6" s="6">
        <v>955</v>
      </c>
      <c r="S6" s="7">
        <v>191</v>
      </c>
      <c r="T6" s="34">
        <v>9</v>
      </c>
      <c r="U6" s="8">
        <v>13</v>
      </c>
      <c r="V6" s="9">
        <v>204</v>
      </c>
    </row>
    <row r="8" spans="1:24" x14ac:dyDescent="0.25">
      <c r="Q8" s="28">
        <f>SUM(Q2:Q7)</f>
        <v>26</v>
      </c>
      <c r="R8" s="28">
        <f>SUM(R2:R7)</f>
        <v>4791</v>
      </c>
      <c r="S8" s="29">
        <f>SUM(R8/Q8)</f>
        <v>184.26923076923077</v>
      </c>
      <c r="T8" s="28">
        <f>SUM(T2:T7)</f>
        <v>22</v>
      </c>
      <c r="U8" s="28">
        <f>SUM(U2:U7)</f>
        <v>55</v>
      </c>
      <c r="V8" s="30">
        <f>SUM(S8+U8)</f>
        <v>239.26923076923077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 E2:P2" name="Range1_3_1"/>
    <protectedRange sqref="D2" name="Range1_1_2_1"/>
    <protectedRange sqref="T2" name="Range1_3_5_2_1"/>
    <protectedRange algorithmName="SHA-512" hashValue="ON39YdpmFHfN9f47KpiRvqrKx0V9+erV1CNkpWzYhW/Qyc6aT8rEyCrvauWSYGZK2ia3o7vd3akF07acHAFpOA==" saltValue="yVW9XmDwTqEnmpSGai0KYg==" spinCount="100000" sqref="B4:C4 E4:P4" name="Range1_10_1"/>
    <protectedRange algorithmName="SHA-512" hashValue="ON39YdpmFHfN9f47KpiRvqrKx0V9+erV1CNkpWzYhW/Qyc6aT8rEyCrvauWSYGZK2ia3o7vd3akF07acHAFpOA==" saltValue="yVW9XmDwTqEnmpSGai0KYg==" spinCount="100000" sqref="D4" name="Range1_1_8_2"/>
    <protectedRange algorithmName="SHA-512" hashValue="ON39YdpmFHfN9f47KpiRvqrKx0V9+erV1CNkpWzYhW/Qyc6aT8rEyCrvauWSYGZK2ia3o7vd3akF07acHAFpOA==" saltValue="yVW9XmDwTqEnmpSGai0KYg==" spinCount="100000" sqref="T4" name="Range1_3_5_7_2"/>
    <protectedRange algorithmName="SHA-512" hashValue="ON39YdpmFHfN9f47KpiRvqrKx0V9+erV1CNkpWzYhW/Qyc6aT8rEyCrvauWSYGZK2ia3o7vd3akF07acHAFpOA==" saltValue="yVW9XmDwTqEnmpSGai0KYg==" spinCount="100000" sqref="B5:C6 E5:P6" name="Range1_31"/>
    <protectedRange algorithmName="SHA-512" hashValue="ON39YdpmFHfN9f47KpiRvqrKx0V9+erV1CNkpWzYhW/Qyc6aT8rEyCrvauWSYGZK2ia3o7vd3akF07acHAFpOA==" saltValue="yVW9XmDwTqEnmpSGai0KYg==" spinCount="100000" sqref="D5:D6" name="Range1_1_22"/>
    <protectedRange algorithmName="SHA-512" hashValue="ON39YdpmFHfN9f47KpiRvqrKx0V9+erV1CNkpWzYhW/Qyc6aT8rEyCrvauWSYGZK2ia3o7vd3akF07acHAFpOA==" saltValue="yVW9XmDwTqEnmpSGai0KYg==" spinCount="100000" sqref="T5:T6" name="Range1_3_5_24"/>
  </protectedRanges>
  <hyperlinks>
    <hyperlink ref="X1" location="'OLF 2025'!A1" display="Return to Rankings" xr:uid="{F1A8C8AB-7C77-45DB-9F2D-2B31EEBE95F3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CC0F-5DF5-473D-84ED-5E2CA62D4E0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65" t="s">
        <v>190</v>
      </c>
      <c r="C2" s="66">
        <v>45878</v>
      </c>
      <c r="D2" s="67" t="s">
        <v>63</v>
      </c>
      <c r="E2" s="68">
        <v>169</v>
      </c>
      <c r="F2" s="69">
        <v>0</v>
      </c>
      <c r="G2" s="68">
        <v>171</v>
      </c>
      <c r="H2" s="69">
        <v>1</v>
      </c>
      <c r="I2" s="70">
        <v>170</v>
      </c>
      <c r="J2" s="69">
        <v>1</v>
      </c>
      <c r="K2" s="71">
        <v>163</v>
      </c>
      <c r="L2" s="69">
        <v>1</v>
      </c>
      <c r="M2" s="71"/>
      <c r="N2" s="69"/>
      <c r="O2" s="70"/>
      <c r="P2" s="69"/>
      <c r="Q2" s="72">
        <v>4</v>
      </c>
      <c r="R2" s="72">
        <v>673</v>
      </c>
      <c r="S2" s="73">
        <v>168.25</v>
      </c>
      <c r="T2" s="74">
        <v>3</v>
      </c>
      <c r="U2" s="75">
        <v>3</v>
      </c>
      <c r="V2" s="76">
        <v>171.25</v>
      </c>
    </row>
    <row r="4" spans="1:24" x14ac:dyDescent="0.25">
      <c r="Q4" s="28">
        <f>SUM(Q2:Q3)</f>
        <v>4</v>
      </c>
      <c r="R4" s="28">
        <f>SUM(R2:R3)</f>
        <v>673</v>
      </c>
      <c r="S4" s="29">
        <f>SUM(R4/Q4)</f>
        <v>168.25</v>
      </c>
      <c r="T4" s="28">
        <f>SUM(T2:T3)</f>
        <v>3</v>
      </c>
      <c r="U4" s="28">
        <f>SUM(U2:U3)</f>
        <v>3</v>
      </c>
      <c r="V4" s="30">
        <f>SUM(S4+U4)</f>
        <v>171.25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FCDCC67-8597-4972-81E4-FA0C31E71F82}"/>
  </hyperlinks>
  <pageMargins left="0.7" right="0.7" top="0.75" bottom="0.75" header="0.3" footer="0.3"/>
  <pageSetup orientation="portrait" horizontalDpi="300" verticalDpi="3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A63A8-65FE-493B-B795-F04E46F4B7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179</v>
      </c>
      <c r="C2" s="3">
        <v>45871</v>
      </c>
      <c r="D2" s="4" t="s">
        <v>87</v>
      </c>
      <c r="E2" s="32">
        <v>161</v>
      </c>
      <c r="F2" s="17">
        <v>0</v>
      </c>
      <c r="G2" s="32">
        <v>164</v>
      </c>
      <c r="H2" s="17">
        <v>1</v>
      </c>
      <c r="I2" s="5">
        <v>94</v>
      </c>
      <c r="J2" s="17">
        <v>0</v>
      </c>
      <c r="K2" s="33">
        <v>166</v>
      </c>
      <c r="L2" s="17">
        <v>1</v>
      </c>
      <c r="M2" s="33"/>
      <c r="N2" s="17"/>
      <c r="O2" s="5"/>
      <c r="P2" s="17"/>
      <c r="Q2" s="6">
        <v>4</v>
      </c>
      <c r="R2" s="6">
        <v>585</v>
      </c>
      <c r="S2" s="7">
        <v>146.25</v>
      </c>
      <c r="T2" s="34">
        <v>2</v>
      </c>
      <c r="U2" s="8">
        <v>4</v>
      </c>
      <c r="V2" s="9">
        <v>150.25</v>
      </c>
    </row>
    <row r="4" spans="1:24" x14ac:dyDescent="0.25">
      <c r="Q4" s="28">
        <f>SUM(Q2:Q3)</f>
        <v>4</v>
      </c>
      <c r="R4" s="28">
        <f>SUM(R2:R3)</f>
        <v>585</v>
      </c>
      <c r="S4" s="29">
        <f>SUM(R4/Q4)</f>
        <v>146.25</v>
      </c>
      <c r="T4" s="28">
        <f>SUM(T2:T3)</f>
        <v>2</v>
      </c>
      <c r="U4" s="28">
        <f>SUM(U2:U3)</f>
        <v>4</v>
      </c>
      <c r="V4" s="30">
        <f>SUM(S4+U4)</f>
        <v>150.25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C9B5650-933F-4A4B-9CC2-050B3162471B}"/>
  </hyperlinks>
  <pageMargins left="0.7" right="0.7" top="0.75" bottom="0.75" header="0.3" footer="0.3"/>
  <pageSetup orientation="portrait" horizontalDpi="300" verticalDpi="3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4CD81-48E9-4405-AE7D-920C8625CDB4}">
  <dimension ref="A1:X15"/>
  <sheetViews>
    <sheetView workbookViewId="0">
      <selection activeCell="Q16" sqref="Q1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28515625" customWidth="1"/>
    <col min="4" max="4" width="24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34</v>
      </c>
      <c r="C2" s="3">
        <v>45696</v>
      </c>
      <c r="D2" s="4" t="s">
        <v>36</v>
      </c>
      <c r="E2" s="5">
        <v>179</v>
      </c>
      <c r="F2" s="17">
        <v>0</v>
      </c>
      <c r="G2" s="5">
        <v>180</v>
      </c>
      <c r="H2" s="17">
        <v>0</v>
      </c>
      <c r="I2" s="5">
        <v>183</v>
      </c>
      <c r="J2" s="17">
        <v>0</v>
      </c>
      <c r="K2" s="5">
        <v>186</v>
      </c>
      <c r="L2" s="17">
        <v>0</v>
      </c>
      <c r="M2" s="5"/>
      <c r="N2" s="17"/>
      <c r="O2" s="5"/>
      <c r="P2" s="17"/>
      <c r="Q2" s="6">
        <v>4</v>
      </c>
      <c r="R2" s="6">
        <v>728</v>
      </c>
      <c r="S2" s="7">
        <v>182</v>
      </c>
      <c r="T2" s="18">
        <v>0</v>
      </c>
      <c r="U2" s="8">
        <v>9</v>
      </c>
      <c r="V2" s="9">
        <v>191</v>
      </c>
    </row>
    <row r="3" spans="1:24" ht="15" customHeight="1" x14ac:dyDescent="0.25">
      <c r="A3" s="1" t="s">
        <v>21</v>
      </c>
      <c r="B3" s="2" t="s">
        <v>34</v>
      </c>
      <c r="C3" s="3">
        <v>45710</v>
      </c>
      <c r="D3" s="4" t="s">
        <v>36</v>
      </c>
      <c r="E3" s="32">
        <v>188</v>
      </c>
      <c r="F3" s="17">
        <v>2</v>
      </c>
      <c r="G3" s="32">
        <v>181</v>
      </c>
      <c r="H3" s="17">
        <v>0</v>
      </c>
      <c r="I3" s="5">
        <v>184</v>
      </c>
      <c r="J3" s="17">
        <v>1</v>
      </c>
      <c r="K3" s="33">
        <v>187</v>
      </c>
      <c r="L3" s="17">
        <v>0</v>
      </c>
      <c r="M3" s="33"/>
      <c r="N3" s="17"/>
      <c r="O3" s="5"/>
      <c r="P3" s="17"/>
      <c r="Q3" s="6">
        <v>4</v>
      </c>
      <c r="R3" s="6">
        <v>740</v>
      </c>
      <c r="S3" s="7">
        <v>185</v>
      </c>
      <c r="T3" s="34">
        <v>3</v>
      </c>
      <c r="U3" s="8">
        <v>13</v>
      </c>
      <c r="V3" s="9">
        <v>198</v>
      </c>
    </row>
    <row r="4" spans="1:24" ht="15" customHeight="1" x14ac:dyDescent="0.25">
      <c r="A4" s="44" t="s">
        <v>21</v>
      </c>
      <c r="B4" s="35" t="s">
        <v>34</v>
      </c>
      <c r="C4" s="36">
        <v>45724</v>
      </c>
      <c r="D4" s="37" t="s">
        <v>36</v>
      </c>
      <c r="E4" s="32">
        <v>182</v>
      </c>
      <c r="F4" s="39">
        <v>0</v>
      </c>
      <c r="G4" s="32">
        <v>181</v>
      </c>
      <c r="H4" s="39">
        <v>1</v>
      </c>
      <c r="I4" s="38">
        <v>186</v>
      </c>
      <c r="J4" s="39">
        <v>0</v>
      </c>
      <c r="K4" s="32">
        <v>180</v>
      </c>
      <c r="L4" s="39">
        <v>2</v>
      </c>
      <c r="M4" s="32"/>
      <c r="N4" s="39"/>
      <c r="O4" s="38"/>
      <c r="P4" s="39"/>
      <c r="Q4" s="40">
        <v>4</v>
      </c>
      <c r="R4" s="40">
        <v>729</v>
      </c>
      <c r="S4" s="41">
        <v>182.25</v>
      </c>
      <c r="T4" s="18">
        <v>3</v>
      </c>
      <c r="U4" s="42">
        <v>11</v>
      </c>
      <c r="V4" s="43">
        <v>193.25</v>
      </c>
    </row>
    <row r="5" spans="1:24" ht="15" customHeight="1" x14ac:dyDescent="0.25">
      <c r="A5" s="1" t="s">
        <v>21</v>
      </c>
      <c r="B5" s="2" t="s">
        <v>34</v>
      </c>
      <c r="C5" s="3">
        <v>45738</v>
      </c>
      <c r="D5" s="4" t="s">
        <v>36</v>
      </c>
      <c r="E5" s="5">
        <v>182</v>
      </c>
      <c r="F5" s="17">
        <v>3</v>
      </c>
      <c r="G5" s="32">
        <v>180</v>
      </c>
      <c r="H5" s="17">
        <v>2</v>
      </c>
      <c r="I5" s="5">
        <v>172</v>
      </c>
      <c r="J5" s="17">
        <v>0</v>
      </c>
      <c r="K5" s="5">
        <v>156</v>
      </c>
      <c r="L5" s="17">
        <v>0</v>
      </c>
      <c r="M5" s="5"/>
      <c r="N5" s="17"/>
      <c r="O5" s="5"/>
      <c r="P5" s="17"/>
      <c r="Q5" s="6">
        <v>4</v>
      </c>
      <c r="R5" s="6">
        <v>690</v>
      </c>
      <c r="S5" s="7">
        <v>172.5</v>
      </c>
      <c r="T5" s="34">
        <v>5</v>
      </c>
      <c r="U5" s="8">
        <v>8</v>
      </c>
      <c r="V5" s="9">
        <v>180.5</v>
      </c>
    </row>
    <row r="6" spans="1:24" ht="15" customHeight="1" x14ac:dyDescent="0.25">
      <c r="A6" s="1" t="s">
        <v>21</v>
      </c>
      <c r="B6" s="2" t="s">
        <v>34</v>
      </c>
      <c r="C6" s="3">
        <v>45745</v>
      </c>
      <c r="D6" s="4" t="s">
        <v>36</v>
      </c>
      <c r="E6" s="32">
        <v>165</v>
      </c>
      <c r="F6" s="17">
        <v>0</v>
      </c>
      <c r="G6" s="32">
        <v>180</v>
      </c>
      <c r="H6" s="17">
        <v>1</v>
      </c>
      <c r="I6" s="5">
        <v>171</v>
      </c>
      <c r="J6" s="17">
        <v>0</v>
      </c>
      <c r="K6" s="33">
        <v>174</v>
      </c>
      <c r="L6" s="17">
        <v>1</v>
      </c>
      <c r="M6" s="33">
        <v>181</v>
      </c>
      <c r="N6" s="17">
        <v>2</v>
      </c>
      <c r="O6" s="5">
        <v>184</v>
      </c>
      <c r="P6" s="17">
        <v>3</v>
      </c>
      <c r="Q6" s="6">
        <v>6</v>
      </c>
      <c r="R6" s="6">
        <v>1055</v>
      </c>
      <c r="S6" s="7">
        <v>175.83333333333334</v>
      </c>
      <c r="T6" s="34">
        <v>7</v>
      </c>
      <c r="U6" s="8">
        <v>10</v>
      </c>
      <c r="V6" s="9">
        <v>185.83333333333334</v>
      </c>
    </row>
    <row r="7" spans="1:24" ht="15" customHeight="1" x14ac:dyDescent="0.25">
      <c r="A7" s="1" t="s">
        <v>21</v>
      </c>
      <c r="B7" s="2" t="s">
        <v>34</v>
      </c>
      <c r="C7" s="3">
        <v>45759</v>
      </c>
      <c r="D7" s="4" t="s">
        <v>36</v>
      </c>
      <c r="E7" s="5">
        <v>168</v>
      </c>
      <c r="F7" s="17">
        <v>0</v>
      </c>
      <c r="G7" s="32">
        <v>164</v>
      </c>
      <c r="H7" s="17">
        <v>0</v>
      </c>
      <c r="I7" s="5">
        <v>170</v>
      </c>
      <c r="J7" s="17">
        <v>0</v>
      </c>
      <c r="K7" s="5">
        <v>158</v>
      </c>
      <c r="L7" s="17">
        <v>0</v>
      </c>
      <c r="M7" s="5"/>
      <c r="N7" s="17"/>
      <c r="O7" s="5"/>
      <c r="P7" s="17"/>
      <c r="Q7" s="6">
        <v>4</v>
      </c>
      <c r="R7" s="6">
        <v>660</v>
      </c>
      <c r="S7" s="7">
        <v>165</v>
      </c>
      <c r="T7" s="34">
        <v>0</v>
      </c>
      <c r="U7" s="8">
        <v>3</v>
      </c>
      <c r="V7" s="9">
        <v>168</v>
      </c>
    </row>
    <row r="8" spans="1:24" ht="15" customHeight="1" x14ac:dyDescent="0.25">
      <c r="A8" s="1" t="s">
        <v>21</v>
      </c>
      <c r="B8" s="2" t="s">
        <v>34</v>
      </c>
      <c r="C8" s="3">
        <v>45773</v>
      </c>
      <c r="D8" s="4" t="s">
        <v>36</v>
      </c>
      <c r="E8" s="5">
        <v>185</v>
      </c>
      <c r="F8" s="17">
        <v>2</v>
      </c>
      <c r="G8" s="32">
        <v>173</v>
      </c>
      <c r="H8" s="17">
        <v>1</v>
      </c>
      <c r="I8" s="5">
        <v>175</v>
      </c>
      <c r="J8" s="17">
        <v>1</v>
      </c>
      <c r="K8" s="5">
        <v>169</v>
      </c>
      <c r="L8" s="17">
        <v>0</v>
      </c>
      <c r="M8" s="5"/>
      <c r="N8" s="17"/>
      <c r="O8" s="5"/>
      <c r="P8" s="17"/>
      <c r="Q8" s="6">
        <v>4</v>
      </c>
      <c r="R8" s="6">
        <v>702</v>
      </c>
      <c r="S8" s="7">
        <v>175.5</v>
      </c>
      <c r="T8" s="34">
        <v>4</v>
      </c>
      <c r="U8" s="8">
        <v>3</v>
      </c>
      <c r="V8" s="9">
        <v>178.5</v>
      </c>
    </row>
    <row r="9" spans="1:24" ht="15" customHeight="1" x14ac:dyDescent="0.25">
      <c r="A9" s="1" t="s">
        <v>21</v>
      </c>
      <c r="B9" s="2" t="s">
        <v>34</v>
      </c>
      <c r="C9" s="3">
        <v>45787</v>
      </c>
      <c r="D9" s="4" t="s">
        <v>36</v>
      </c>
      <c r="E9" s="32">
        <v>185</v>
      </c>
      <c r="F9" s="17">
        <v>0</v>
      </c>
      <c r="G9" s="32">
        <v>185</v>
      </c>
      <c r="H9" s="17">
        <v>0</v>
      </c>
      <c r="I9" s="5">
        <v>179</v>
      </c>
      <c r="J9" s="17">
        <v>1</v>
      </c>
      <c r="K9" s="33">
        <v>182</v>
      </c>
      <c r="L9" s="17">
        <v>1</v>
      </c>
      <c r="M9" s="33"/>
      <c r="N9" s="17"/>
      <c r="O9" s="5"/>
      <c r="P9" s="17"/>
      <c r="Q9" s="6">
        <v>4</v>
      </c>
      <c r="R9" s="6">
        <v>731</v>
      </c>
      <c r="S9" s="7">
        <v>182.75</v>
      </c>
      <c r="T9" s="34">
        <v>2</v>
      </c>
      <c r="U9" s="8">
        <v>7</v>
      </c>
      <c r="V9" s="9">
        <v>189.75</v>
      </c>
    </row>
    <row r="10" spans="1:24" ht="15" customHeight="1" x14ac:dyDescent="0.25">
      <c r="A10" s="1" t="s">
        <v>21</v>
      </c>
      <c r="B10" s="2" t="s">
        <v>34</v>
      </c>
      <c r="C10" s="3">
        <v>45801</v>
      </c>
      <c r="D10" s="4" t="s">
        <v>36</v>
      </c>
      <c r="E10" s="32">
        <v>177.001</v>
      </c>
      <c r="F10" s="17">
        <v>1</v>
      </c>
      <c r="G10" s="32">
        <v>182</v>
      </c>
      <c r="H10" s="17">
        <v>1</v>
      </c>
      <c r="I10" s="5">
        <v>175</v>
      </c>
      <c r="J10" s="17">
        <v>0</v>
      </c>
      <c r="K10" s="33">
        <v>182</v>
      </c>
      <c r="L10" s="17">
        <v>2</v>
      </c>
      <c r="M10" s="33"/>
      <c r="N10" s="17"/>
      <c r="O10" s="5"/>
      <c r="P10" s="17"/>
      <c r="Q10" s="6">
        <v>4</v>
      </c>
      <c r="R10" s="6">
        <v>716.00099999999998</v>
      </c>
      <c r="S10" s="7">
        <v>179.00024999999999</v>
      </c>
      <c r="T10" s="34">
        <v>4</v>
      </c>
      <c r="U10" s="8">
        <v>11</v>
      </c>
      <c r="V10" s="9">
        <v>190.00024999999999</v>
      </c>
    </row>
    <row r="11" spans="1:24" ht="15" customHeight="1" x14ac:dyDescent="0.25">
      <c r="A11" s="1" t="s">
        <v>21</v>
      </c>
      <c r="B11" s="2" t="s">
        <v>34</v>
      </c>
      <c r="C11" s="3">
        <v>45836</v>
      </c>
      <c r="D11" s="4" t="s">
        <v>36</v>
      </c>
      <c r="E11" s="32">
        <v>165</v>
      </c>
      <c r="F11" s="17">
        <v>0</v>
      </c>
      <c r="G11" s="32">
        <v>169</v>
      </c>
      <c r="H11" s="17">
        <v>1</v>
      </c>
      <c r="I11" s="5">
        <v>176</v>
      </c>
      <c r="J11" s="17">
        <v>1</v>
      </c>
      <c r="K11" s="33">
        <v>168</v>
      </c>
      <c r="L11" s="17">
        <v>0</v>
      </c>
      <c r="M11" s="33"/>
      <c r="N11" s="17"/>
      <c r="O11" s="5"/>
      <c r="P11" s="17"/>
      <c r="Q11" s="6">
        <v>4</v>
      </c>
      <c r="R11" s="6">
        <v>678</v>
      </c>
      <c r="S11" s="7">
        <v>169.5</v>
      </c>
      <c r="T11" s="34">
        <v>2</v>
      </c>
      <c r="U11" s="8">
        <v>2</v>
      </c>
      <c r="V11" s="9">
        <v>171.5</v>
      </c>
    </row>
    <row r="12" spans="1:24" ht="15" customHeight="1" x14ac:dyDescent="0.25">
      <c r="A12" s="1" t="s">
        <v>21</v>
      </c>
      <c r="B12" s="2" t="s">
        <v>34</v>
      </c>
      <c r="C12" s="3">
        <v>45864</v>
      </c>
      <c r="D12" s="4" t="s">
        <v>36</v>
      </c>
      <c r="E12" s="32">
        <v>178</v>
      </c>
      <c r="F12" s="17">
        <v>0</v>
      </c>
      <c r="G12" s="32">
        <v>181</v>
      </c>
      <c r="H12" s="17">
        <v>0</v>
      </c>
      <c r="I12" s="5">
        <v>184.001</v>
      </c>
      <c r="J12" s="17">
        <v>2</v>
      </c>
      <c r="K12" s="33">
        <v>184</v>
      </c>
      <c r="L12" s="17">
        <v>1</v>
      </c>
      <c r="M12" s="33"/>
      <c r="N12" s="17"/>
      <c r="O12" s="5"/>
      <c r="P12" s="17"/>
      <c r="Q12" s="6">
        <v>4</v>
      </c>
      <c r="R12" s="6">
        <v>727.00099999999998</v>
      </c>
      <c r="S12" s="7">
        <v>181.75024999999999</v>
      </c>
      <c r="T12" s="34">
        <v>3</v>
      </c>
      <c r="U12" s="8">
        <v>3</v>
      </c>
      <c r="V12" s="9">
        <v>184.75024999999999</v>
      </c>
    </row>
    <row r="13" spans="1:24" ht="15" customHeight="1" x14ac:dyDescent="0.25">
      <c r="A13" s="1" t="s">
        <v>21</v>
      </c>
      <c r="B13" s="2" t="s">
        <v>34</v>
      </c>
      <c r="C13" s="3">
        <v>45878</v>
      </c>
      <c r="D13" s="4" t="s">
        <v>36</v>
      </c>
      <c r="E13" s="32">
        <v>183</v>
      </c>
      <c r="F13" s="17">
        <v>2</v>
      </c>
      <c r="G13" s="32">
        <v>174</v>
      </c>
      <c r="H13" s="17">
        <v>0</v>
      </c>
      <c r="I13" s="5">
        <v>169</v>
      </c>
      <c r="J13" s="17">
        <v>0</v>
      </c>
      <c r="K13" s="33">
        <v>175</v>
      </c>
      <c r="L13" s="17">
        <v>0</v>
      </c>
      <c r="M13" s="33"/>
      <c r="N13" s="17"/>
      <c r="O13" s="5"/>
      <c r="P13" s="17"/>
      <c r="Q13" s="6">
        <v>4</v>
      </c>
      <c r="R13" s="6">
        <v>701</v>
      </c>
      <c r="S13" s="7">
        <v>175.25</v>
      </c>
      <c r="T13" s="34">
        <v>2</v>
      </c>
      <c r="U13" s="8">
        <v>4</v>
      </c>
      <c r="V13" s="9">
        <v>179.25</v>
      </c>
    </row>
    <row r="15" spans="1:24" x14ac:dyDescent="0.25">
      <c r="Q15" s="28">
        <f>SUM(Q2:Q14)</f>
        <v>50</v>
      </c>
      <c r="R15" s="28">
        <f>SUM(R2:R14)</f>
        <v>8857.0020000000004</v>
      </c>
      <c r="S15" s="29">
        <f>SUM(R15/Q15)</f>
        <v>177.14004</v>
      </c>
      <c r="T15" s="28">
        <f>SUM(T2:T14)</f>
        <v>35</v>
      </c>
      <c r="U15" s="28">
        <f>SUM(U2:U14)</f>
        <v>84</v>
      </c>
      <c r="V15" s="30">
        <f>SUM(S15+U15)</f>
        <v>261.14004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 B3:C3 E3:P3 E4:P4 B4:C4 B5:C5 E5:P5" name="Range1_4"/>
    <protectedRange algorithmName="SHA-512" hashValue="ON39YdpmFHfN9f47KpiRvqrKx0V9+erV1CNkpWzYhW/Qyc6aT8rEyCrvauWSYGZK2ia3o7vd3akF07acHAFpOA==" saltValue="yVW9XmDwTqEnmpSGai0KYg==" spinCount="100000" sqref="D2 D3 D4 D5" name="Range1_1_2"/>
    <protectedRange algorithmName="SHA-512" hashValue="ON39YdpmFHfN9f47KpiRvqrKx0V9+erV1CNkpWzYhW/Qyc6aT8rEyCrvauWSYGZK2ia3o7vd3akF07acHAFpOA==" saltValue="yVW9XmDwTqEnmpSGai0KYg==" spinCount="100000" sqref="T2 T3 T4 T5" name="Range1_3_5_2"/>
    <protectedRange algorithmName="SHA-512" hashValue="ON39YdpmFHfN9f47KpiRvqrKx0V9+erV1CNkpWzYhW/Qyc6aT8rEyCrvauWSYGZK2ia3o7vd3akF07acHAFpOA==" saltValue="yVW9XmDwTqEnmpSGai0KYg==" spinCount="100000" sqref="B11:C11 E11:P11" name="Range1_5"/>
    <protectedRange algorithmName="SHA-512" hashValue="ON39YdpmFHfN9f47KpiRvqrKx0V9+erV1CNkpWzYhW/Qyc6aT8rEyCrvauWSYGZK2ia3o7vd3akF07acHAFpOA==" saltValue="yVW9XmDwTqEnmpSGai0KYg==" spinCount="100000" sqref="D11" name="Range1_1_14"/>
    <protectedRange algorithmName="SHA-512" hashValue="ON39YdpmFHfN9f47KpiRvqrKx0V9+erV1CNkpWzYhW/Qyc6aT8rEyCrvauWSYGZK2ia3o7vd3akF07acHAFpOA==" saltValue="yVW9XmDwTqEnmpSGai0KYg==" spinCount="100000" sqref="T11" name="Range1_3_5_6"/>
  </protectedRanges>
  <hyperlinks>
    <hyperlink ref="X1" location="'OLF 2025'!A1" display="Return to Rankings" xr:uid="{95228D2F-C8D0-4635-A3DF-F9CBECBB3BBE}"/>
  </hyperlinks>
  <pageMargins left="0.7" right="0.7" top="0.75" bottom="0.75" header="0.3" footer="0.3"/>
  <pageSetup orientation="portrait" horizontalDpi="300" verticalDpi="30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C681B-6783-4C69-9EC3-60BBB73722A5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93</v>
      </c>
      <c r="C2" s="3">
        <v>45773</v>
      </c>
      <c r="D2" s="4" t="s">
        <v>39</v>
      </c>
      <c r="E2" s="32">
        <v>166</v>
      </c>
      <c r="F2" s="17">
        <v>1</v>
      </c>
      <c r="G2" s="32">
        <v>165</v>
      </c>
      <c r="H2" s="17"/>
      <c r="I2" s="5">
        <v>164</v>
      </c>
      <c r="J2" s="17"/>
      <c r="K2" s="33">
        <v>163</v>
      </c>
      <c r="L2" s="17"/>
      <c r="M2" s="33">
        <v>167</v>
      </c>
      <c r="N2" s="17"/>
      <c r="O2" s="5">
        <v>171</v>
      </c>
      <c r="P2" s="17"/>
      <c r="Q2" s="6">
        <v>6</v>
      </c>
      <c r="R2" s="6">
        <v>996</v>
      </c>
      <c r="S2" s="7">
        <v>166</v>
      </c>
      <c r="T2" s="34">
        <v>1</v>
      </c>
      <c r="U2" s="8">
        <v>8</v>
      </c>
      <c r="V2" s="9">
        <v>174</v>
      </c>
    </row>
    <row r="3" spans="1:24" x14ac:dyDescent="0.25">
      <c r="A3" s="1" t="s">
        <v>21</v>
      </c>
      <c r="B3" s="2" t="s">
        <v>93</v>
      </c>
      <c r="C3" s="3">
        <v>45777</v>
      </c>
      <c r="D3" s="4" t="s">
        <v>39</v>
      </c>
      <c r="E3" s="32">
        <v>164</v>
      </c>
      <c r="F3" s="17"/>
      <c r="G3" s="32">
        <v>166</v>
      </c>
      <c r="H3" s="17"/>
      <c r="I3" s="5">
        <v>171</v>
      </c>
      <c r="J3" s="17">
        <v>1</v>
      </c>
      <c r="K3" s="33">
        <v>165</v>
      </c>
      <c r="L3" s="17"/>
      <c r="M3" s="33"/>
      <c r="N3" s="17"/>
      <c r="O3" s="5"/>
      <c r="P3" s="17"/>
      <c r="Q3" s="6">
        <v>4</v>
      </c>
      <c r="R3" s="6">
        <v>666</v>
      </c>
      <c r="S3" s="7">
        <v>166.5</v>
      </c>
      <c r="T3" s="34">
        <v>1</v>
      </c>
      <c r="U3" s="8">
        <v>3</v>
      </c>
      <c r="V3" s="9">
        <v>169.5</v>
      </c>
    </row>
    <row r="4" spans="1:24" x14ac:dyDescent="0.25">
      <c r="A4" s="1" t="s">
        <v>21</v>
      </c>
      <c r="B4" s="2" t="s">
        <v>93</v>
      </c>
      <c r="C4" s="3">
        <v>45791</v>
      </c>
      <c r="D4" s="4" t="s">
        <v>39</v>
      </c>
      <c r="E4" s="32">
        <v>177</v>
      </c>
      <c r="F4" s="17">
        <v>3</v>
      </c>
      <c r="G4" s="32">
        <v>185</v>
      </c>
      <c r="H4" s="17"/>
      <c r="I4" s="5">
        <v>187</v>
      </c>
      <c r="J4" s="17">
        <v>1</v>
      </c>
      <c r="K4" s="33">
        <v>185</v>
      </c>
      <c r="L4" s="17">
        <v>1</v>
      </c>
      <c r="M4" s="33"/>
      <c r="N4" s="17"/>
      <c r="O4" s="5"/>
      <c r="P4" s="17"/>
      <c r="Q4" s="6">
        <v>4</v>
      </c>
      <c r="R4" s="6">
        <v>734</v>
      </c>
      <c r="S4" s="7">
        <v>183.5</v>
      </c>
      <c r="T4" s="34">
        <v>5</v>
      </c>
      <c r="U4" s="8">
        <v>6</v>
      </c>
      <c r="V4" s="9">
        <v>189.5</v>
      </c>
    </row>
    <row r="5" spans="1:24" x14ac:dyDescent="0.25">
      <c r="A5" s="1" t="s">
        <v>21</v>
      </c>
      <c r="B5" s="2" t="s">
        <v>93</v>
      </c>
      <c r="C5" s="3">
        <v>45798</v>
      </c>
      <c r="D5" s="4" t="s">
        <v>39</v>
      </c>
      <c r="E5" s="32">
        <v>179</v>
      </c>
      <c r="F5" s="17">
        <v>2</v>
      </c>
      <c r="G5" s="32">
        <v>185</v>
      </c>
      <c r="H5" s="17">
        <v>1</v>
      </c>
      <c r="I5" s="5">
        <v>173</v>
      </c>
      <c r="J5" s="17"/>
      <c r="K5" s="33">
        <v>183</v>
      </c>
      <c r="L5" s="17"/>
      <c r="M5" s="33"/>
      <c r="N5" s="17"/>
      <c r="O5" s="5"/>
      <c r="P5" s="17"/>
      <c r="Q5" s="6">
        <v>4</v>
      </c>
      <c r="R5" s="6">
        <v>720</v>
      </c>
      <c r="S5" s="7">
        <v>180</v>
      </c>
      <c r="T5" s="34">
        <v>3</v>
      </c>
      <c r="U5" s="8">
        <v>9</v>
      </c>
      <c r="V5" s="9">
        <v>189</v>
      </c>
    </row>
    <row r="6" spans="1:24" x14ac:dyDescent="0.25">
      <c r="A6" s="1" t="s">
        <v>21</v>
      </c>
      <c r="B6" s="2" t="s">
        <v>93</v>
      </c>
      <c r="C6" s="3">
        <v>45819</v>
      </c>
      <c r="D6" s="4" t="s">
        <v>39</v>
      </c>
      <c r="E6" s="32">
        <v>178</v>
      </c>
      <c r="F6" s="17"/>
      <c r="G6" s="32">
        <v>185</v>
      </c>
      <c r="H6" s="17">
        <v>1</v>
      </c>
      <c r="I6" s="5">
        <v>180</v>
      </c>
      <c r="J6" s="17"/>
      <c r="K6" s="33">
        <v>183</v>
      </c>
      <c r="L6" s="17">
        <v>2</v>
      </c>
      <c r="M6" s="33"/>
      <c r="N6" s="17"/>
      <c r="O6" s="5"/>
      <c r="P6" s="17"/>
      <c r="Q6" s="6">
        <v>4</v>
      </c>
      <c r="R6" s="6">
        <v>726</v>
      </c>
      <c r="S6" s="7">
        <v>181.5</v>
      </c>
      <c r="T6" s="34">
        <v>3</v>
      </c>
      <c r="U6" s="8">
        <v>11</v>
      </c>
      <c r="V6" s="9">
        <v>192.5</v>
      </c>
    </row>
    <row r="7" spans="1:24" x14ac:dyDescent="0.25">
      <c r="A7" s="1" t="s">
        <v>21</v>
      </c>
      <c r="B7" s="2" t="s">
        <v>93</v>
      </c>
      <c r="C7" s="3">
        <v>45833</v>
      </c>
      <c r="D7" s="4" t="s">
        <v>39</v>
      </c>
      <c r="E7" s="5">
        <v>181</v>
      </c>
      <c r="F7" s="17">
        <v>1</v>
      </c>
      <c r="G7" s="32">
        <v>186</v>
      </c>
      <c r="H7" s="17">
        <v>1</v>
      </c>
      <c r="I7" s="5">
        <v>185</v>
      </c>
      <c r="J7" s="17">
        <v>1</v>
      </c>
      <c r="K7" s="5">
        <v>187</v>
      </c>
      <c r="L7" s="17">
        <v>1</v>
      </c>
      <c r="M7" s="5"/>
      <c r="N7" s="17"/>
      <c r="O7" s="5"/>
      <c r="P7" s="17"/>
      <c r="Q7" s="6">
        <v>4</v>
      </c>
      <c r="R7" s="6">
        <v>739</v>
      </c>
      <c r="S7" s="7">
        <v>184.75</v>
      </c>
      <c r="T7" s="34">
        <v>4</v>
      </c>
      <c r="U7" s="8">
        <v>11</v>
      </c>
      <c r="V7" s="9">
        <v>195.75</v>
      </c>
    </row>
    <row r="8" spans="1:24" x14ac:dyDescent="0.25">
      <c r="A8" s="1" t="s">
        <v>21</v>
      </c>
      <c r="B8" s="2" t="s">
        <v>93</v>
      </c>
      <c r="C8" s="3">
        <v>45847</v>
      </c>
      <c r="D8" s="4" t="s">
        <v>39</v>
      </c>
      <c r="E8" s="32">
        <v>167</v>
      </c>
      <c r="F8" s="17"/>
      <c r="G8" s="32">
        <v>177</v>
      </c>
      <c r="H8" s="17"/>
      <c r="I8" s="5">
        <v>174</v>
      </c>
      <c r="J8" s="17"/>
      <c r="K8" s="33">
        <v>163</v>
      </c>
      <c r="L8" s="17">
        <v>1</v>
      </c>
      <c r="M8" s="33"/>
      <c r="N8" s="17"/>
      <c r="O8" s="5"/>
      <c r="P8" s="17"/>
      <c r="Q8" s="6">
        <v>4</v>
      </c>
      <c r="R8" s="6">
        <v>681</v>
      </c>
      <c r="S8" s="7">
        <v>170.25</v>
      </c>
      <c r="T8" s="34">
        <v>1</v>
      </c>
      <c r="U8" s="8">
        <v>4</v>
      </c>
      <c r="V8" s="9">
        <v>174.25</v>
      </c>
    </row>
    <row r="10" spans="1:24" x14ac:dyDescent="0.25">
      <c r="Q10" s="28">
        <f>SUM(Q2:Q9)</f>
        <v>30</v>
      </c>
      <c r="R10" s="28">
        <f>SUM(R2:R9)</f>
        <v>5262</v>
      </c>
      <c r="S10" s="29">
        <f>SUM(R10/Q10)</f>
        <v>175.4</v>
      </c>
      <c r="T10" s="28">
        <f>SUM(T2:T9)</f>
        <v>18</v>
      </c>
      <c r="U10" s="28">
        <f>SUM(U2:U9)</f>
        <v>52</v>
      </c>
      <c r="V10" s="30">
        <f>SUM(S10+U10)</f>
        <v>227.4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:P3 B3:C3 B4:C4 E4:P4 E5:P5 B5:C5" name="Range1_11"/>
    <protectedRange algorithmName="SHA-512" hashValue="ON39YdpmFHfN9f47KpiRvqrKx0V9+erV1CNkpWzYhW/Qyc6aT8rEyCrvauWSYGZK2ia3o7vd3akF07acHAFpOA==" saltValue="yVW9XmDwTqEnmpSGai0KYg==" spinCount="100000" sqref="D3 D4 D5" name="Range1_1_3"/>
    <protectedRange algorithmName="SHA-512" hashValue="ON39YdpmFHfN9f47KpiRvqrKx0V9+erV1CNkpWzYhW/Qyc6aT8rEyCrvauWSYGZK2ia3o7vd3akF07acHAFpOA==" saltValue="yVW9XmDwTqEnmpSGai0KYg==" spinCount="100000" sqref="T3 T4 T5" name="Range1_3_5_11"/>
    <protectedRange algorithmName="SHA-512" hashValue="ON39YdpmFHfN9f47KpiRvqrKx0V9+erV1CNkpWzYhW/Qyc6aT8rEyCrvauWSYGZK2ia3o7vd3akF07acHAFpOA==" saltValue="yVW9XmDwTqEnmpSGai0KYg==" spinCount="100000" sqref="B7:C7 E7:P7" name="Range1_5"/>
    <protectedRange algorithmName="SHA-512" hashValue="ON39YdpmFHfN9f47KpiRvqrKx0V9+erV1CNkpWzYhW/Qyc6aT8rEyCrvauWSYGZK2ia3o7vd3akF07acHAFpOA==" saltValue="yVW9XmDwTqEnmpSGai0KYg==" spinCount="100000" sqref="D7" name="Range1_1_14"/>
    <protectedRange algorithmName="SHA-512" hashValue="ON39YdpmFHfN9f47KpiRvqrKx0V9+erV1CNkpWzYhW/Qyc6aT8rEyCrvauWSYGZK2ia3o7vd3akF07acHAFpOA==" saltValue="yVW9XmDwTqEnmpSGai0KYg==" spinCount="100000" sqref="T7" name="Range1_3_5_6"/>
  </protectedRanges>
  <hyperlinks>
    <hyperlink ref="X1" location="'OLF 2025'!A1" display="Return to Rankings" xr:uid="{E238F0C2-5DC5-44F1-987A-D3B27F0AF6A0}"/>
  </hyperlinks>
  <pageMargins left="0.7" right="0.7" top="0.75" bottom="0.75" header="0.3" footer="0.3"/>
  <pageSetup orientation="portrait" horizontalDpi="300" verticalDpi="30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81CF2-F88E-493E-B359-56851054F1E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138</v>
      </c>
      <c r="C2" s="3">
        <v>45815</v>
      </c>
      <c r="D2" s="4" t="s">
        <v>73</v>
      </c>
      <c r="E2" s="5">
        <v>176</v>
      </c>
      <c r="F2" s="17">
        <v>1</v>
      </c>
      <c r="G2" s="32">
        <v>172</v>
      </c>
      <c r="H2" s="17">
        <v>0</v>
      </c>
      <c r="I2" s="5">
        <v>173</v>
      </c>
      <c r="J2" s="17">
        <v>1</v>
      </c>
      <c r="K2" s="5">
        <v>161</v>
      </c>
      <c r="L2" s="17">
        <v>0</v>
      </c>
      <c r="M2" s="5">
        <v>162</v>
      </c>
      <c r="N2" s="17">
        <v>0</v>
      </c>
      <c r="O2" s="5">
        <v>157</v>
      </c>
      <c r="P2" s="17">
        <v>0</v>
      </c>
      <c r="Q2" s="6">
        <v>6</v>
      </c>
      <c r="R2" s="6">
        <v>1001</v>
      </c>
      <c r="S2" s="7">
        <v>166.83333333333334</v>
      </c>
      <c r="T2" s="34">
        <v>2</v>
      </c>
      <c r="U2" s="8">
        <v>8</v>
      </c>
      <c r="V2" s="9">
        <v>174.83333333333334</v>
      </c>
    </row>
    <row r="4" spans="1:24" x14ac:dyDescent="0.25">
      <c r="Q4" s="28">
        <f>SUM(Q2:Q3)</f>
        <v>6</v>
      </c>
      <c r="R4" s="28">
        <f>SUM(R2:R3)</f>
        <v>1001</v>
      </c>
      <c r="S4" s="29">
        <f>SUM(R4/Q4)</f>
        <v>166.83333333333334</v>
      </c>
      <c r="T4" s="28">
        <f>SUM(T2:T3)</f>
        <v>2</v>
      </c>
      <c r="U4" s="28">
        <f>SUM(U2:U3)</f>
        <v>8</v>
      </c>
      <c r="V4" s="30">
        <f>SUM(S4+U4)</f>
        <v>174.83333333333334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5CD529C1-A556-4370-9813-19EAC6172C61}"/>
  </hyperlinks>
  <pageMargins left="0.7" right="0.7" top="0.75" bottom="0.75" header="0.3" footer="0.3"/>
  <pageSetup orientation="portrait" horizontalDpi="300" verticalDpi="30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30071-060B-4791-BF9F-CC20D6131C8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94</v>
      </c>
      <c r="C2" s="3">
        <v>45773</v>
      </c>
      <c r="D2" s="4" t="s">
        <v>17</v>
      </c>
      <c r="E2" s="5">
        <v>180</v>
      </c>
      <c r="F2" s="17">
        <v>1</v>
      </c>
      <c r="G2" s="32">
        <v>189</v>
      </c>
      <c r="H2" s="17">
        <v>3</v>
      </c>
      <c r="I2" s="5">
        <v>184</v>
      </c>
      <c r="J2" s="17">
        <v>0</v>
      </c>
      <c r="K2" s="5">
        <v>179</v>
      </c>
      <c r="L2" s="17">
        <v>0</v>
      </c>
      <c r="M2" s="5"/>
      <c r="N2" s="17"/>
      <c r="O2" s="5"/>
      <c r="P2" s="17"/>
      <c r="Q2" s="6">
        <v>4</v>
      </c>
      <c r="R2" s="6">
        <v>732</v>
      </c>
      <c r="S2" s="7">
        <v>183</v>
      </c>
      <c r="T2" s="34">
        <v>4</v>
      </c>
      <c r="U2" s="8">
        <v>4</v>
      </c>
      <c r="V2" s="9">
        <v>187</v>
      </c>
    </row>
    <row r="4" spans="1:24" x14ac:dyDescent="0.25">
      <c r="Q4" s="28">
        <f>SUM(Q2:Q3)</f>
        <v>4</v>
      </c>
      <c r="R4" s="28">
        <f>SUM(R2:R3)</f>
        <v>732</v>
      </c>
      <c r="S4" s="29">
        <f>SUM(R4/Q4)</f>
        <v>183</v>
      </c>
      <c r="T4" s="28">
        <f>SUM(T2:T3)</f>
        <v>4</v>
      </c>
      <c r="U4" s="28">
        <f>SUM(U2:U3)</f>
        <v>4</v>
      </c>
      <c r="V4" s="30">
        <f>SUM(S4+U4)</f>
        <v>187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330500D2-E003-4BC4-A503-7A56CFBEBB8E}"/>
  </hyperlinks>
  <pageMargins left="0.7" right="0.7" top="0.75" bottom="0.75" header="0.3" footer="0.3"/>
  <pageSetup orientation="portrait" horizontalDpi="300" verticalDpi="3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304FD-E992-4847-86B7-CADEE983550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123</v>
      </c>
      <c r="C2" s="3">
        <v>45805</v>
      </c>
      <c r="D2" s="4" t="s">
        <v>95</v>
      </c>
      <c r="E2" s="5">
        <v>188</v>
      </c>
      <c r="F2" s="17">
        <v>1</v>
      </c>
      <c r="G2" s="32">
        <v>183.001</v>
      </c>
      <c r="H2" s="17">
        <v>3</v>
      </c>
      <c r="I2" s="5">
        <v>185</v>
      </c>
      <c r="J2" s="17">
        <v>1</v>
      </c>
      <c r="K2" s="5">
        <v>188</v>
      </c>
      <c r="L2" s="17">
        <v>1</v>
      </c>
      <c r="M2" s="5"/>
      <c r="N2" s="17"/>
      <c r="O2" s="5"/>
      <c r="P2" s="17"/>
      <c r="Q2" s="6">
        <v>4</v>
      </c>
      <c r="R2" s="6">
        <v>744.00099999999998</v>
      </c>
      <c r="S2" s="7">
        <v>186.00024999999999</v>
      </c>
      <c r="T2" s="34">
        <v>6</v>
      </c>
      <c r="U2" s="8">
        <v>9</v>
      </c>
      <c r="V2" s="9">
        <v>195.00024999999999</v>
      </c>
    </row>
    <row r="4" spans="1:24" x14ac:dyDescent="0.25">
      <c r="Q4" s="28">
        <f>SUM(Q2:Q3)</f>
        <v>4</v>
      </c>
      <c r="R4" s="28">
        <f>SUM(R2:R3)</f>
        <v>744.00099999999998</v>
      </c>
      <c r="S4" s="29">
        <f>SUM(R4/Q4)</f>
        <v>186.00024999999999</v>
      </c>
      <c r="T4" s="28">
        <f>SUM(T2:T3)</f>
        <v>6</v>
      </c>
      <c r="U4" s="28">
        <f>SUM(U2:U3)</f>
        <v>9</v>
      </c>
      <c r="V4" s="30">
        <f>SUM(S4+U4)</f>
        <v>195.00024999999999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E2396E54-CDE9-4D8B-894B-302E4472D5B0}"/>
  </hyperlinks>
  <pageMargins left="0.7" right="0.7" top="0.75" bottom="0.75" header="0.3" footer="0.3"/>
  <pageSetup orientation="portrait" horizontalDpi="300" verticalDpi="30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C731C-2DA0-46B1-8A96-0A2B7141571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5703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84</v>
      </c>
      <c r="C2" s="3">
        <v>45766</v>
      </c>
      <c r="D2" s="4" t="s">
        <v>63</v>
      </c>
      <c r="E2" s="32">
        <v>179</v>
      </c>
      <c r="F2" s="17">
        <v>1</v>
      </c>
      <c r="G2" s="32">
        <v>176</v>
      </c>
      <c r="H2" s="17">
        <v>1</v>
      </c>
      <c r="I2" s="5">
        <v>186.001</v>
      </c>
      <c r="J2" s="17">
        <v>1</v>
      </c>
      <c r="K2" s="33">
        <v>164</v>
      </c>
      <c r="L2" s="17">
        <v>0</v>
      </c>
      <c r="M2" s="33"/>
      <c r="N2" s="17"/>
      <c r="O2" s="5"/>
      <c r="P2" s="17"/>
      <c r="Q2" s="6">
        <v>4</v>
      </c>
      <c r="R2" s="6">
        <v>705.00099999999998</v>
      </c>
      <c r="S2" s="7">
        <v>176.25024999999999</v>
      </c>
      <c r="T2" s="34">
        <v>3</v>
      </c>
      <c r="U2" s="8">
        <v>5</v>
      </c>
      <c r="V2" s="9">
        <v>181.25024999999999</v>
      </c>
    </row>
    <row r="4" spans="1:24" x14ac:dyDescent="0.25">
      <c r="Q4" s="28">
        <f>SUM(Q2:Q3)</f>
        <v>4</v>
      </c>
      <c r="R4" s="28">
        <f>SUM(R2:R3)</f>
        <v>705.00099999999998</v>
      </c>
      <c r="S4" s="29">
        <f>SUM(R4/Q4)</f>
        <v>176.25024999999999</v>
      </c>
      <c r="T4" s="28">
        <f>SUM(T2:T3)</f>
        <v>3</v>
      </c>
      <c r="U4" s="28">
        <f>SUM(U2:U3)</f>
        <v>5</v>
      </c>
      <c r="V4" s="30">
        <f>SUM(S4+U4)</f>
        <v>181.25024999999999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ACC6752F-DEAC-4274-864B-7478DBE4C95C}"/>
  </hyperlinks>
  <pageMargins left="0.7" right="0.7" top="0.75" bottom="0.75" header="0.3" footer="0.3"/>
  <pageSetup orientation="portrait" horizontalDpi="300" verticalDpi="30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26A56-92FF-4FCC-BBA2-A7B7A7433ECB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182</v>
      </c>
      <c r="C2" s="3">
        <v>45867</v>
      </c>
      <c r="D2" s="4" t="s">
        <v>38</v>
      </c>
      <c r="E2" s="5">
        <v>185.001</v>
      </c>
      <c r="F2" s="17">
        <v>3</v>
      </c>
      <c r="G2" s="5">
        <v>195</v>
      </c>
      <c r="H2" s="17">
        <v>3</v>
      </c>
      <c r="I2" s="5">
        <v>186</v>
      </c>
      <c r="J2" s="17">
        <v>1</v>
      </c>
      <c r="K2" s="5">
        <v>192</v>
      </c>
      <c r="L2" s="17">
        <v>4</v>
      </c>
      <c r="M2" s="5"/>
      <c r="N2" s="17"/>
      <c r="O2" s="5"/>
      <c r="P2" s="17"/>
      <c r="Q2" s="6">
        <v>4</v>
      </c>
      <c r="R2" s="6">
        <v>758.00099999999998</v>
      </c>
      <c r="S2" s="7">
        <v>189.50024999999999</v>
      </c>
      <c r="T2" s="18">
        <v>11</v>
      </c>
      <c r="U2" s="8">
        <v>11</v>
      </c>
      <c r="V2" s="9">
        <v>200.50024999999999</v>
      </c>
    </row>
    <row r="3" spans="1:24" x14ac:dyDescent="0.25">
      <c r="A3" s="1" t="s">
        <v>21</v>
      </c>
      <c r="B3" s="2" t="s">
        <v>182</v>
      </c>
      <c r="C3" s="3">
        <v>45879</v>
      </c>
      <c r="D3" s="4" t="s">
        <v>38</v>
      </c>
      <c r="E3" s="5">
        <v>179.001</v>
      </c>
      <c r="F3" s="17">
        <v>1</v>
      </c>
      <c r="G3" s="5">
        <v>187</v>
      </c>
      <c r="H3" s="17">
        <v>1</v>
      </c>
      <c r="I3" s="5">
        <v>180</v>
      </c>
      <c r="J3" s="17">
        <v>0</v>
      </c>
      <c r="K3" s="5">
        <v>187</v>
      </c>
      <c r="L3" s="17">
        <v>1</v>
      </c>
      <c r="M3" s="5"/>
      <c r="N3" s="17"/>
      <c r="O3" s="5"/>
      <c r="P3" s="17"/>
      <c r="Q3" s="6">
        <v>4</v>
      </c>
      <c r="R3" s="6">
        <v>733.00099999999998</v>
      </c>
      <c r="S3" s="7">
        <v>183.25024999999999</v>
      </c>
      <c r="T3" s="18">
        <v>3</v>
      </c>
      <c r="U3" s="8">
        <v>4</v>
      </c>
      <c r="V3" s="9">
        <v>187.25024999999999</v>
      </c>
    </row>
    <row r="5" spans="1:24" x14ac:dyDescent="0.25">
      <c r="Q5" s="28">
        <f>SUM(Q2:Q4)</f>
        <v>8</v>
      </c>
      <c r="R5" s="28">
        <f>SUM(R2:R4)</f>
        <v>1491.002</v>
      </c>
      <c r="S5" s="29">
        <f>SUM(R5/Q5)</f>
        <v>186.37524999999999</v>
      </c>
      <c r="T5" s="28">
        <f>SUM(T2:T4)</f>
        <v>14</v>
      </c>
      <c r="U5" s="28">
        <f>SUM(U2:U4)</f>
        <v>15</v>
      </c>
      <c r="V5" s="30">
        <f>SUM(S5+U5)</f>
        <v>201.37524999999999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:P2 B2:C2" name="Range1_3"/>
    <protectedRange algorithmName="SHA-512" hashValue="ON39YdpmFHfN9f47KpiRvqrKx0V9+erV1CNkpWzYhW/Qyc6aT8rEyCrvauWSYGZK2ia3o7vd3akF07acHAFpOA==" saltValue="yVW9XmDwTqEnmpSGai0KYg==" spinCount="100000" sqref="D2" name="Range1_1_2"/>
    <protectedRange algorithmName="SHA-512" hashValue="ON39YdpmFHfN9f47KpiRvqrKx0V9+erV1CNkpWzYhW/Qyc6aT8rEyCrvauWSYGZK2ia3o7vd3akF07acHAFpOA==" saltValue="yVW9XmDwTqEnmpSGai0KYg==" spinCount="100000" sqref="T2" name="Range1_3_5_2"/>
  </protectedRanges>
  <hyperlinks>
    <hyperlink ref="X1" location="'OLF 2025'!A1" display="Return to Rankings" xr:uid="{83F8E303-42BA-4306-A0E5-D7B9E5561A5F}"/>
  </hyperlinks>
  <pageMargins left="0.7" right="0.7" top="0.75" bottom="0.75" header="0.3" footer="0.3"/>
  <pageSetup orientation="portrait" horizontalDpi="300" verticalDpi="3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72CB5-E0FE-45AD-A67E-9DBBB6BF7B7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164</v>
      </c>
      <c r="C2" s="3">
        <v>45850</v>
      </c>
      <c r="D2" s="4" t="s">
        <v>153</v>
      </c>
      <c r="E2" s="32">
        <v>193</v>
      </c>
      <c r="F2" s="17">
        <v>3</v>
      </c>
      <c r="G2" s="32">
        <v>183</v>
      </c>
      <c r="H2" s="17">
        <v>2</v>
      </c>
      <c r="I2" s="5">
        <v>190</v>
      </c>
      <c r="J2" s="17">
        <v>0</v>
      </c>
      <c r="K2" s="33"/>
      <c r="L2" s="17"/>
      <c r="M2" s="33"/>
      <c r="N2" s="17"/>
      <c r="O2" s="5"/>
      <c r="P2" s="17"/>
      <c r="Q2" s="6">
        <v>3</v>
      </c>
      <c r="R2" s="6">
        <v>566</v>
      </c>
      <c r="S2" s="7">
        <v>188.66666666666666</v>
      </c>
      <c r="T2" s="34">
        <v>5</v>
      </c>
      <c r="U2" s="8">
        <v>3</v>
      </c>
      <c r="V2" s="9">
        <v>191.66666666666666</v>
      </c>
    </row>
    <row r="4" spans="1:24" x14ac:dyDescent="0.25">
      <c r="Q4" s="28">
        <f>SUM(Q2:Q3)</f>
        <v>3</v>
      </c>
      <c r="R4" s="28">
        <f>SUM(R2:R3)</f>
        <v>566</v>
      </c>
      <c r="S4" s="29">
        <f>SUM(R4/Q4)</f>
        <v>188.66666666666666</v>
      </c>
      <c r="T4" s="28">
        <f>SUM(T2:T3)</f>
        <v>5</v>
      </c>
      <c r="U4" s="28">
        <f>SUM(U2:U3)</f>
        <v>3</v>
      </c>
      <c r="V4" s="30">
        <f>SUM(S4+U4)</f>
        <v>191.66666666666666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F 2025'!A1" display="Return to Rankings" xr:uid="{C6A1F8B0-5B7E-4A0B-9178-B7BE262BB2BB}"/>
  </hyperlinks>
  <pageMargins left="0.7" right="0.7" top="0.75" bottom="0.75" header="0.3" footer="0.3"/>
  <pageSetup orientation="portrait" horizontalDpi="300" verticalDpi="3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27A61-C22E-443D-8B5A-66706291E4E8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0.425781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19" t="s">
        <v>0</v>
      </c>
      <c r="B1" s="20" t="s">
        <v>1</v>
      </c>
      <c r="C1" s="21" t="s">
        <v>2</v>
      </c>
      <c r="D1" s="22" t="s">
        <v>3</v>
      </c>
      <c r="E1" s="23" t="s">
        <v>6</v>
      </c>
      <c r="F1" s="23" t="s">
        <v>7</v>
      </c>
      <c r="G1" s="23" t="s">
        <v>8</v>
      </c>
      <c r="H1" s="23" t="s">
        <v>7</v>
      </c>
      <c r="I1" s="23" t="s">
        <v>9</v>
      </c>
      <c r="J1" s="23" t="s">
        <v>7</v>
      </c>
      <c r="K1" s="23" t="s">
        <v>10</v>
      </c>
      <c r="L1" s="23" t="s">
        <v>7</v>
      </c>
      <c r="M1" s="23" t="s">
        <v>11</v>
      </c>
      <c r="N1" s="23" t="s">
        <v>7</v>
      </c>
      <c r="O1" s="23" t="s">
        <v>12</v>
      </c>
      <c r="P1" s="23" t="s">
        <v>7</v>
      </c>
      <c r="Q1" s="24" t="s">
        <v>13</v>
      </c>
      <c r="R1" s="25" t="s">
        <v>14</v>
      </c>
      <c r="S1" s="26" t="s">
        <v>4</v>
      </c>
      <c r="T1" s="26" t="s">
        <v>15</v>
      </c>
      <c r="U1" s="25" t="s">
        <v>5</v>
      </c>
      <c r="V1" s="26" t="s">
        <v>16</v>
      </c>
      <c r="X1" s="31" t="s">
        <v>18</v>
      </c>
    </row>
    <row r="2" spans="1:24" ht="15" customHeight="1" x14ac:dyDescent="0.25">
      <c r="A2" s="1" t="s">
        <v>21</v>
      </c>
      <c r="B2" s="2" t="s">
        <v>139</v>
      </c>
      <c r="C2" s="3">
        <v>45809</v>
      </c>
      <c r="D2" s="4" t="s">
        <v>106</v>
      </c>
      <c r="E2" s="32">
        <v>190</v>
      </c>
      <c r="F2" s="17">
        <v>1</v>
      </c>
      <c r="G2" s="32">
        <v>183</v>
      </c>
      <c r="H2" s="17">
        <v>2</v>
      </c>
      <c r="I2" s="5">
        <v>189</v>
      </c>
      <c r="J2" s="17">
        <v>2</v>
      </c>
      <c r="K2" s="33">
        <v>185</v>
      </c>
      <c r="L2" s="17">
        <v>0</v>
      </c>
      <c r="M2" s="33"/>
      <c r="N2" s="17"/>
      <c r="O2" s="5"/>
      <c r="P2" s="17"/>
      <c r="Q2" s="6">
        <v>4</v>
      </c>
      <c r="R2" s="6">
        <v>747</v>
      </c>
      <c r="S2" s="7">
        <v>186.75</v>
      </c>
      <c r="T2" s="34">
        <v>5</v>
      </c>
      <c r="U2" s="8">
        <v>9</v>
      </c>
      <c r="V2" s="9">
        <v>195.75</v>
      </c>
    </row>
    <row r="3" spans="1:24" x14ac:dyDescent="0.25">
      <c r="A3" s="1" t="s">
        <v>21</v>
      </c>
      <c r="B3" s="2" t="s">
        <v>139</v>
      </c>
      <c r="C3" s="3">
        <v>45837</v>
      </c>
      <c r="D3" s="4" t="s">
        <v>106</v>
      </c>
      <c r="E3" s="5">
        <v>192</v>
      </c>
      <c r="F3" s="17">
        <v>1</v>
      </c>
      <c r="G3" s="32">
        <v>191</v>
      </c>
      <c r="H3" s="17">
        <v>2</v>
      </c>
      <c r="I3" s="5">
        <v>187.001</v>
      </c>
      <c r="J3" s="17">
        <v>1</v>
      </c>
      <c r="K3" s="5">
        <v>187</v>
      </c>
      <c r="L3" s="17">
        <v>0</v>
      </c>
      <c r="M3" s="5"/>
      <c r="N3" s="17"/>
      <c r="O3" s="5"/>
      <c r="P3" s="17"/>
      <c r="Q3" s="6">
        <v>4</v>
      </c>
      <c r="R3" s="6">
        <v>757.00099999999998</v>
      </c>
      <c r="S3" s="7">
        <v>189.25024999999999</v>
      </c>
      <c r="T3" s="34">
        <v>4</v>
      </c>
      <c r="U3" s="8">
        <v>11</v>
      </c>
      <c r="V3" s="9">
        <v>200.25024999999999</v>
      </c>
    </row>
    <row r="4" spans="1:24" x14ac:dyDescent="0.25">
      <c r="A4" s="1" t="s">
        <v>21</v>
      </c>
      <c r="B4" s="2" t="s">
        <v>189</v>
      </c>
      <c r="C4" s="3">
        <v>45879</v>
      </c>
      <c r="D4" s="4" t="s">
        <v>106</v>
      </c>
      <c r="E4" s="32">
        <v>186</v>
      </c>
      <c r="F4" s="17">
        <v>0</v>
      </c>
      <c r="G4" s="32">
        <v>185</v>
      </c>
      <c r="H4" s="17">
        <v>0</v>
      </c>
      <c r="I4" s="5">
        <v>185</v>
      </c>
      <c r="J4" s="17">
        <v>0</v>
      </c>
      <c r="K4" s="33">
        <v>179</v>
      </c>
      <c r="L4" s="17">
        <v>1</v>
      </c>
      <c r="M4" s="33"/>
      <c r="N4" s="17"/>
      <c r="O4" s="5"/>
      <c r="P4" s="17"/>
      <c r="Q4" s="6">
        <v>4</v>
      </c>
      <c r="R4" s="6">
        <v>735</v>
      </c>
      <c r="S4" s="7">
        <v>183.75</v>
      </c>
      <c r="T4" s="34">
        <v>1</v>
      </c>
      <c r="U4" s="8">
        <v>6</v>
      </c>
      <c r="V4" s="9">
        <v>189.75</v>
      </c>
    </row>
    <row r="6" spans="1:24" x14ac:dyDescent="0.25">
      <c r="Q6" s="28">
        <f>SUM(Q2:Q5)</f>
        <v>12</v>
      </c>
      <c r="R6" s="28">
        <f>SUM(R2:R5)</f>
        <v>2239.0010000000002</v>
      </c>
      <c r="S6" s="29">
        <f>SUM(R6/Q6)</f>
        <v>186.58341666666669</v>
      </c>
      <c r="T6" s="28">
        <f>SUM(T2:T5)</f>
        <v>10</v>
      </c>
      <c r="U6" s="28">
        <f>SUM(U2:U5)</f>
        <v>26</v>
      </c>
      <c r="V6" s="30">
        <f>SUM(S6+U6)</f>
        <v>212.58341666666669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 E3:P3" name="Range1_10_1"/>
    <protectedRange algorithmName="SHA-512" hashValue="ON39YdpmFHfN9f47KpiRvqrKx0V9+erV1CNkpWzYhW/Qyc6aT8rEyCrvauWSYGZK2ia3o7vd3akF07acHAFpOA==" saltValue="yVW9XmDwTqEnmpSGai0KYg==" spinCount="100000" sqref="D3" name="Range1_1_8_2"/>
    <protectedRange algorithmName="SHA-512" hashValue="ON39YdpmFHfN9f47KpiRvqrKx0V9+erV1CNkpWzYhW/Qyc6aT8rEyCrvauWSYGZK2ia3o7vd3akF07acHAFpOA==" saltValue="yVW9XmDwTqEnmpSGai0KYg==" spinCount="100000" sqref="T3" name="Range1_3_5_7_2"/>
  </protectedRanges>
  <hyperlinks>
    <hyperlink ref="X1" location="'OLF 2025'!A1" display="Return to Rankings" xr:uid="{ED968009-B1CF-4B9B-95E3-EA8493A6B120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140</vt:i4>
      </vt:variant>
    </vt:vector>
  </HeadingPairs>
  <TitlesOfParts>
    <vt:vector size="140" baseType="lpstr">
      <vt:lpstr>OLF 2025</vt:lpstr>
      <vt:lpstr>Adam Patton</vt:lpstr>
      <vt:lpstr>Adam Smeek</vt:lpstr>
      <vt:lpstr>Adien Lee</vt:lpstr>
      <vt:lpstr>Alvin Delahoussaye</vt:lpstr>
      <vt:lpstr>Ariel Jacala</vt:lpstr>
      <vt:lpstr>Baylor Benoit</vt:lpstr>
      <vt:lpstr>Ben Brackett</vt:lpstr>
      <vt:lpstr>Ben Morris</vt:lpstr>
      <vt:lpstr>Bill Driver</vt:lpstr>
      <vt:lpstr>Bill Smith</vt:lpstr>
      <vt:lpstr>Bob Benavidez</vt:lpstr>
      <vt:lpstr>Bob Huth</vt:lpstr>
      <vt:lpstr>Bobby Young</vt:lpstr>
      <vt:lpstr>Brad Sandy</vt:lpstr>
      <vt:lpstr>Brady Penton</vt:lpstr>
      <vt:lpstr>Brent Lott</vt:lpstr>
      <vt:lpstr>Brian Vincent</vt:lpstr>
      <vt:lpstr>BW Kennedy</vt:lpstr>
      <vt:lpstr>Charles Chaplin</vt:lpstr>
      <vt:lpstr>Charles Miller</vt:lpstr>
      <vt:lpstr>Chase Muse</vt:lpstr>
      <vt:lpstr>Chris Bradley</vt:lpstr>
      <vt:lpstr>Chris Helton</vt:lpstr>
      <vt:lpstr>Chris Workman</vt:lpstr>
      <vt:lpstr>Chuck Kinnaird</vt:lpstr>
      <vt:lpstr>Chuck Miller</vt:lpstr>
      <vt:lpstr>Cody Dockery</vt:lpstr>
      <vt:lpstr>Dale Taft</vt:lpstr>
      <vt:lpstr>Dan Patchin</vt:lpstr>
      <vt:lpstr>Danny Sissom</vt:lpstr>
      <vt:lpstr>Darrell Franchuk</vt:lpstr>
      <vt:lpstr>Darren Herald</vt:lpstr>
      <vt:lpstr>Darren Krumwiede</vt:lpstr>
      <vt:lpstr>Darryl Crawford</vt:lpstr>
      <vt:lpstr>David Bachman</vt:lpstr>
      <vt:lpstr>David Barnes</vt:lpstr>
      <vt:lpstr>David Brooks</vt:lpstr>
      <vt:lpstr>David Crawford</vt:lpstr>
      <vt:lpstr>David Durrant</vt:lpstr>
      <vt:lpstr>David Fisher</vt:lpstr>
      <vt:lpstr>David Strother</vt:lpstr>
      <vt:lpstr>Dennis Cooper</vt:lpstr>
      <vt:lpstr>Derrick Tomes</vt:lpstr>
      <vt:lpstr>Dewy Cunnigan</vt:lpstr>
      <vt:lpstr>Donald Osborne</vt:lpstr>
      <vt:lpstr>Dow Mathis</vt:lpstr>
      <vt:lpstr>Forrest Bean</vt:lpstr>
      <vt:lpstr>Frank Breland</vt:lpstr>
      <vt:lpstr>Frank DeGott</vt:lpstr>
      <vt:lpstr>Freddy Geiselbreth</vt:lpstr>
      <vt:lpstr>Gary Hicks</vt:lpstr>
      <vt:lpstr>Gavin Dedmon</vt:lpstr>
      <vt:lpstr>George Dockery</vt:lpstr>
      <vt:lpstr>George Flynn</vt:lpstr>
      <vt:lpstr>Gerry Rodriguez</vt:lpstr>
      <vt:lpstr>Glenn Delahoussaye</vt:lpstr>
      <vt:lpstr>Glenn Stinson</vt:lpstr>
      <vt:lpstr>Greg Farris</vt:lpstr>
      <vt:lpstr>Greg George</vt:lpstr>
      <vt:lpstr>Harold Cook</vt:lpstr>
      <vt:lpstr>Howard Wilson</vt:lpstr>
      <vt:lpstr>Jacob Rojan</vt:lpstr>
      <vt:lpstr>Jake Penton</vt:lpstr>
      <vt:lpstr>Jamie Penton</vt:lpstr>
      <vt:lpstr>Jeff Boggs</vt:lpstr>
      <vt:lpstr>Jeff Kite</vt:lpstr>
      <vt:lpstr>Jeff Lee</vt:lpstr>
      <vt:lpstr>Jeff Velasquez</vt:lpstr>
      <vt:lpstr>Jerry Collins</vt:lpstr>
      <vt:lpstr>Jerry Willeford</vt:lpstr>
      <vt:lpstr>Jesse Zwiebel</vt:lpstr>
      <vt:lpstr>Jim Horner</vt:lpstr>
      <vt:lpstr>Jim Mathews</vt:lpstr>
      <vt:lpstr>Jim Riggs</vt:lpstr>
      <vt:lpstr>Jock Owings</vt:lpstr>
      <vt:lpstr>Joe Happel</vt:lpstr>
      <vt:lpstr>Joe McSwain</vt:lpstr>
      <vt:lpstr>Joe Rose</vt:lpstr>
      <vt:lpstr>Joe Stephens</vt:lpstr>
      <vt:lpstr>Joe Yanez</vt:lpstr>
      <vt:lpstr>Johnathon Guillory</vt:lpstr>
      <vt:lpstr>John Caudill</vt:lpstr>
      <vt:lpstr>John Gallimore</vt:lpstr>
      <vt:lpstr>John Hoagland</vt:lpstr>
      <vt:lpstr>John Rexroat</vt:lpstr>
      <vt:lpstr>Josh Franks</vt:lpstr>
      <vt:lpstr>Jud Denniston</vt:lpstr>
      <vt:lpstr>Kelvin Swilling</vt:lpstr>
      <vt:lpstr>Kemp Howard</vt:lpstr>
      <vt:lpstr>Ken Osmond</vt:lpstr>
      <vt:lpstr>Luis Ordorica</vt:lpstr>
      <vt:lpstr>Mark Coats</vt:lpstr>
      <vt:lpstr>Mark Crownover</vt:lpstr>
      <vt:lpstr>Mark Gray</vt:lpstr>
      <vt:lpstr>Mark Parmenter</vt:lpstr>
      <vt:lpstr>Mark Zachman</vt:lpstr>
      <vt:lpstr>Mary Webb</vt:lpstr>
      <vt:lpstr>Matt Dingle</vt:lpstr>
      <vt:lpstr>Melissa Allen</vt:lpstr>
      <vt:lpstr>Melvin Ferguson</vt:lpstr>
      <vt:lpstr>Michael Miller</vt:lpstr>
      <vt:lpstr>Mike Burns</vt:lpstr>
      <vt:lpstr>Mike Conley</vt:lpstr>
      <vt:lpstr>Mike Gross</vt:lpstr>
      <vt:lpstr>Mike Mosbey</vt:lpstr>
      <vt:lpstr>Mike Rorer</vt:lpstr>
      <vt:lpstr>Nathan Gallimore</vt:lpstr>
      <vt:lpstr>Nick Smith</vt:lpstr>
      <vt:lpstr>Paul Browne</vt:lpstr>
      <vt:lpstr>Patrick Driscoll</vt:lpstr>
      <vt:lpstr>Philip Dedmon</vt:lpstr>
      <vt:lpstr>Randy Luster</vt:lpstr>
      <vt:lpstr>Raymond Osborne</vt:lpstr>
      <vt:lpstr>Rick Marsh</vt:lpstr>
      <vt:lpstr>Ricky Finch</vt:lpstr>
      <vt:lpstr>Robert Benoit II</vt:lpstr>
      <vt:lpstr>Roger Snider</vt:lpstr>
      <vt:lpstr>Roland Odonnell</vt:lpstr>
      <vt:lpstr>Ross Reasor</vt:lpstr>
      <vt:lpstr>Ryan Lee</vt:lpstr>
      <vt:lpstr>Scott Brackett</vt:lpstr>
      <vt:lpstr>Scott Jackson</vt:lpstr>
      <vt:lpstr>Shawn Hudson</vt:lpstr>
      <vt:lpstr>Steven Washock Sr.</vt:lpstr>
      <vt:lpstr>Teddy Vy</vt:lpstr>
      <vt:lpstr>Terry Reynolds</vt:lpstr>
      <vt:lpstr>Terry Whitt</vt:lpstr>
      <vt:lpstr>Thomas Caldwell</vt:lpstr>
      <vt:lpstr>Tim Brown</vt:lpstr>
      <vt:lpstr>Todd Lyons</vt:lpstr>
      <vt:lpstr>Tom Brooks</vt:lpstr>
      <vt:lpstr>Tony Kaiser</vt:lpstr>
      <vt:lpstr>Tony Kitchens</vt:lpstr>
      <vt:lpstr>Tony Washock</vt:lpstr>
      <vt:lpstr>Tyler Hart</vt:lpstr>
      <vt:lpstr>Tyler Price</vt:lpstr>
      <vt:lpstr>Walt Betts</vt:lpstr>
      <vt:lpstr>Waylon Chandler</vt:lpstr>
      <vt:lpstr>Zach Turner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2025-08-11T22:54:15Z</dcterms:modified>
</cp:coreProperties>
</file>