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BRA 2020\Mississippi\"/>
    </mc:Choice>
  </mc:AlternateContent>
  <xr:revisionPtr revIDLastSave="0" documentId="13_ncr:1_{95872BD1-D876-41AE-AFD8-537D377449C2}" xr6:coauthVersionLast="45" xr6:coauthVersionMax="45" xr10:uidLastSave="{00000000-0000-0000-0000-000000000000}"/>
  <bookViews>
    <workbookView xWindow="-120" yWindow="-120" windowWidth="29040" windowHeight="15840" xr2:uid="{EFFF6F2B-5C86-4986-99E1-6C0AA31B2C2D}"/>
  </bookViews>
  <sheets>
    <sheet name="Mississippi Results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P21" i="1" s="1"/>
  <c r="L21" i="1"/>
  <c r="M19" i="1"/>
  <c r="N19" i="1" s="1"/>
  <c r="P19" i="1" s="1"/>
  <c r="L19" i="1"/>
  <c r="M18" i="1"/>
  <c r="N18" i="1" s="1"/>
  <c r="P18" i="1" s="1"/>
  <c r="L18" i="1"/>
  <c r="M17" i="1"/>
  <c r="N17" i="1" s="1"/>
  <c r="P17" i="1" s="1"/>
  <c r="L17" i="1"/>
  <c r="M16" i="1"/>
  <c r="N16" i="1" s="1"/>
  <c r="P16" i="1" s="1"/>
  <c r="L16" i="1"/>
  <c r="M15" i="1"/>
  <c r="N15" i="1" s="1"/>
  <c r="P15" i="1" s="1"/>
  <c r="L15" i="1"/>
  <c r="M14" i="1"/>
  <c r="N14" i="1" s="1"/>
  <c r="P14" i="1" s="1"/>
  <c r="L14" i="1"/>
</calcChain>
</file>

<file path=xl/sharedStrings.xml><?xml version="1.0" encoding="utf-8"?>
<sst xmlns="http://schemas.openxmlformats.org/spreadsheetml/2006/main" count="375" uniqueCount="44">
  <si>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</si>
  <si>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</si>
  <si>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</si>
  <si>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</si>
  <si>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</si>
  <si>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</si>
  <si>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</si>
  <si>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</si>
  <si>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</si>
  <si>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</si>
  <si>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</si>
  <si>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</si>
  <si>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</si>
  <si>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</si>
  <si>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</si>
  <si>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</si>
  <si>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</si>
  <si>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Charles Knight</t>
  </si>
  <si>
    <t>MS RIMFIRE</t>
  </si>
  <si>
    <t>Larry McGill</t>
  </si>
  <si>
    <t>Tommy Cole</t>
  </si>
  <si>
    <t>Doug Lingle</t>
  </si>
  <si>
    <t>Outlaw Lt</t>
  </si>
  <si>
    <t>John Laseter</t>
  </si>
  <si>
    <t>Unlimited</t>
  </si>
  <si>
    <t>Bob Bass</t>
  </si>
  <si>
    <t>Larry Arnold</t>
  </si>
  <si>
    <t>Ronald McCollum</t>
  </si>
  <si>
    <t>Laurel, MS</t>
  </si>
  <si>
    <t>Van Presson</t>
  </si>
  <si>
    <t xml:space="preserve">Outlaw Hvy </t>
  </si>
  <si>
    <t>Carl Hill</t>
  </si>
  <si>
    <t>Bill Wade</t>
  </si>
  <si>
    <t>Auther Smith</t>
  </si>
  <si>
    <t>Freddy Geiselbreth</t>
  </si>
  <si>
    <t>Leo Beatty</t>
  </si>
  <si>
    <t>Norman Presson</t>
  </si>
  <si>
    <t>Larry Smith</t>
  </si>
  <si>
    <t>Tommy Moss</t>
  </si>
  <si>
    <t xml:space="preserve">Unlimited </t>
  </si>
  <si>
    <t>Larry Mcgill</t>
  </si>
  <si>
    <t xml:space="preserve">Factory </t>
  </si>
  <si>
    <t>MS Rimfire BR</t>
  </si>
  <si>
    <t>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</si>
</sst>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1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>
    <pageSetUpPr fitToPage="1"/>
  </sheetPr>
  <dimension ref="A1:P66"/>
  <sheetViews>
    <sheetView tabSelected="1" topLeftCell="A34" workbookViewId="0">
      <selection activeCell="D43" sqref="D43"/>
    </sheetView>
  </sheetViews>
  <sheetFormatPr defaultRowHeight="15" x14ac:dyDescent="0.25"/>
  <cols>
    <col min="2" max="2" width="22.28515625" customWidth="1"/>
    <col min="3" max="3" width="24.140625" customWidth="1"/>
    <col min="4" max="4" width="11.7109375" customWidth="1"/>
    <col min="5" max="5" width="16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5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16</v>
      </c>
      <c r="C3" s="14" t="s">
        <v>17</v>
      </c>
      <c r="D3" s="15">
        <v>43981</v>
      </c>
      <c r="E3" s="16" t="s">
        <v>18</v>
      </c>
      <c r="F3" s="17">
        <v>192</v>
      </c>
      <c r="G3" s="17">
        <v>192</v>
      </c>
      <c r="H3" s="17">
        <v>193</v>
      </c>
      <c r="I3" s="17">
        <v>195.001</v>
      </c>
      <c r="J3" s="17"/>
      <c r="K3" s="17"/>
      <c r="L3" s="18">
        <v>4</v>
      </c>
      <c r="M3" s="18">
        <v>772.00099999999998</v>
      </c>
      <c r="N3" s="19">
        <v>193.00024999999999</v>
      </c>
      <c r="O3" s="20">
        <v>9</v>
      </c>
      <c r="P3" s="21">
        <v>202.00024999999999</v>
      </c>
    </row>
    <row r="4" spans="1:16" ht="26.25" x14ac:dyDescent="0.25">
      <c r="A4" s="12">
        <v>2</v>
      </c>
      <c r="B4" s="13" t="s">
        <v>16</v>
      </c>
      <c r="C4" s="14" t="s">
        <v>19</v>
      </c>
      <c r="D4" s="15">
        <v>43981</v>
      </c>
      <c r="E4" s="16" t="s">
        <v>18</v>
      </c>
      <c r="F4" s="17">
        <v>192</v>
      </c>
      <c r="G4" s="17">
        <v>193</v>
      </c>
      <c r="H4" s="17">
        <v>191</v>
      </c>
      <c r="I4" s="17">
        <v>195</v>
      </c>
      <c r="J4" s="17"/>
      <c r="K4" s="17"/>
      <c r="L4" s="18">
        <v>4</v>
      </c>
      <c r="M4" s="18">
        <v>771</v>
      </c>
      <c r="N4" s="19">
        <v>192.75</v>
      </c>
      <c r="O4" s="20">
        <v>6</v>
      </c>
      <c r="P4" s="21">
        <v>198.75</v>
      </c>
    </row>
    <row r="5" spans="1:16" ht="26.25" x14ac:dyDescent="0.25">
      <c r="A5" s="12">
        <v>4</v>
      </c>
      <c r="B5" s="13" t="s">
        <v>16</v>
      </c>
      <c r="C5" s="14" t="s">
        <v>20</v>
      </c>
      <c r="D5" s="15">
        <v>43981</v>
      </c>
      <c r="E5" s="16" t="s">
        <v>18</v>
      </c>
      <c r="F5" s="17">
        <v>196</v>
      </c>
      <c r="G5" s="17">
        <v>192</v>
      </c>
      <c r="H5" s="17">
        <v>192</v>
      </c>
      <c r="I5" s="17">
        <v>189</v>
      </c>
      <c r="J5" s="17"/>
      <c r="K5" s="17"/>
      <c r="L5" s="18">
        <v>4</v>
      </c>
      <c r="M5" s="18">
        <v>769</v>
      </c>
      <c r="N5" s="19">
        <v>192.25</v>
      </c>
      <c r="O5" s="20">
        <v>4</v>
      </c>
      <c r="P5" s="21">
        <v>196.25</v>
      </c>
    </row>
    <row r="6" spans="1:16" ht="26.25" x14ac:dyDescent="0.25">
      <c r="A6" s="12">
        <v>4</v>
      </c>
      <c r="B6" s="13" t="s">
        <v>16</v>
      </c>
      <c r="C6" s="14" t="s">
        <v>21</v>
      </c>
      <c r="D6" s="15">
        <v>43981</v>
      </c>
      <c r="E6" s="16" t="s">
        <v>18</v>
      </c>
      <c r="F6" s="17">
        <v>193</v>
      </c>
      <c r="G6" s="17">
        <v>192</v>
      </c>
      <c r="H6" s="17">
        <v>190</v>
      </c>
      <c r="I6" s="17">
        <v>194</v>
      </c>
      <c r="J6" s="17"/>
      <c r="K6" s="17"/>
      <c r="L6" s="18">
        <v>4</v>
      </c>
      <c r="M6" s="18">
        <v>769</v>
      </c>
      <c r="N6" s="19">
        <v>192.25</v>
      </c>
      <c r="O6" s="20">
        <v>2</v>
      </c>
      <c r="P6" s="21">
        <v>194.25</v>
      </c>
    </row>
    <row r="7" spans="1:16" ht="45" x14ac:dyDescent="0.25">
      <c r="A7" s="2" t="s">
        <v>0</v>
      </c>
      <c r="B7" s="3" t="s">
        <v>1</v>
      </c>
      <c r="C7" s="4" t="s">
        <v>2</v>
      </c>
      <c r="D7" s="2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8" t="s">
        <v>12</v>
      </c>
      <c r="N7" s="9" t="s">
        <v>13</v>
      </c>
      <c r="O7" s="10" t="s">
        <v>14</v>
      </c>
      <c r="P7" s="11" t="s">
        <v>15</v>
      </c>
    </row>
    <row r="8" spans="1:16" ht="26.25" x14ac:dyDescent="0.25">
      <c r="A8" s="12">
        <v>1</v>
      </c>
      <c r="B8" s="13" t="s">
        <v>22</v>
      </c>
      <c r="C8" s="14" t="s">
        <v>23</v>
      </c>
      <c r="D8" s="15">
        <v>43981</v>
      </c>
      <c r="E8" s="16" t="s">
        <v>18</v>
      </c>
      <c r="F8" s="17">
        <v>192</v>
      </c>
      <c r="G8" s="17">
        <v>192</v>
      </c>
      <c r="H8" s="17">
        <v>193</v>
      </c>
      <c r="I8" s="17">
        <v>192</v>
      </c>
      <c r="J8" s="17"/>
      <c r="K8" s="17"/>
      <c r="L8" s="18">
        <v>4</v>
      </c>
      <c r="M8" s="18">
        <v>769</v>
      </c>
      <c r="N8" s="19">
        <v>192.25</v>
      </c>
      <c r="O8" s="20">
        <v>5</v>
      </c>
      <c r="P8" s="21">
        <v>197.25</v>
      </c>
    </row>
    <row r="9" spans="1:16" ht="45" x14ac:dyDescent="0.25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9" t="s">
        <v>13</v>
      </c>
      <c r="O9" s="10" t="s">
        <v>14</v>
      </c>
      <c r="P9" s="11" t="s">
        <v>15</v>
      </c>
    </row>
    <row r="10" spans="1:16" ht="26.25" x14ac:dyDescent="0.25">
      <c r="A10" s="12">
        <v>1</v>
      </c>
      <c r="B10" s="13" t="s">
        <v>24</v>
      </c>
      <c r="C10" s="14" t="s">
        <v>25</v>
      </c>
      <c r="D10" s="15">
        <v>43981</v>
      </c>
      <c r="E10" s="16" t="s">
        <v>18</v>
      </c>
      <c r="F10" s="17">
        <v>177</v>
      </c>
      <c r="G10" s="17">
        <v>173</v>
      </c>
      <c r="H10" s="17">
        <v>167</v>
      </c>
      <c r="I10" s="17">
        <v>176</v>
      </c>
      <c r="J10" s="17"/>
      <c r="K10" s="17"/>
      <c r="L10" s="18">
        <v>4</v>
      </c>
      <c r="M10" s="18">
        <v>693</v>
      </c>
      <c r="N10" s="19">
        <v>173.25</v>
      </c>
      <c r="O10" s="20">
        <v>11</v>
      </c>
      <c r="P10" s="21">
        <v>184.25</v>
      </c>
    </row>
    <row r="11" spans="1:16" ht="26.25" x14ac:dyDescent="0.25">
      <c r="A11" s="12">
        <v>2</v>
      </c>
      <c r="B11" s="13" t="s">
        <v>24</v>
      </c>
      <c r="C11" s="14" t="s">
        <v>26</v>
      </c>
      <c r="D11" s="15">
        <v>43981</v>
      </c>
      <c r="E11" s="16" t="s">
        <v>18</v>
      </c>
      <c r="F11" s="17">
        <v>164</v>
      </c>
      <c r="G11" s="17">
        <v>176</v>
      </c>
      <c r="H11" s="17">
        <v>162</v>
      </c>
      <c r="I11" s="17">
        <v>155</v>
      </c>
      <c r="J11" s="17"/>
      <c r="K11" s="17"/>
      <c r="L11" s="18">
        <v>4</v>
      </c>
      <c r="M11" s="18">
        <v>657</v>
      </c>
      <c r="N11" s="19">
        <v>164.25</v>
      </c>
      <c r="O11" s="20">
        <v>6</v>
      </c>
      <c r="P11" s="21">
        <v>170.25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x14ac:dyDescent="0.25">
      <c r="A13" s="22" t="s">
        <v>0</v>
      </c>
      <c r="B13" s="23" t="s">
        <v>1</v>
      </c>
      <c r="C13" s="24" t="s">
        <v>2</v>
      </c>
      <c r="D13" s="22" t="s">
        <v>3</v>
      </c>
      <c r="E13" s="25" t="s">
        <v>4</v>
      </c>
      <c r="F13" s="26" t="s">
        <v>5</v>
      </c>
      <c r="G13" s="26" t="s">
        <v>6</v>
      </c>
      <c r="H13" s="26" t="s">
        <v>7</v>
      </c>
      <c r="I13" s="26" t="s">
        <v>8</v>
      </c>
      <c r="J13" s="26" t="s">
        <v>9</v>
      </c>
      <c r="K13" s="26" t="s">
        <v>10</v>
      </c>
      <c r="L13" s="27" t="s">
        <v>11</v>
      </c>
      <c r="M13" s="28" t="s">
        <v>12</v>
      </c>
      <c r="N13" s="29" t="s">
        <v>13</v>
      </c>
      <c r="O13" s="30" t="s">
        <v>14</v>
      </c>
      <c r="P13" s="31" t="s">
        <v>15</v>
      </c>
    </row>
    <row r="14" spans="1:16" x14ac:dyDescent="0.25">
      <c r="A14" s="12">
        <v>1</v>
      </c>
      <c r="B14" s="13" t="s">
        <v>16</v>
      </c>
      <c r="C14" s="14" t="s">
        <v>19</v>
      </c>
      <c r="D14" s="15">
        <v>43995</v>
      </c>
      <c r="E14" s="16" t="s">
        <v>18</v>
      </c>
      <c r="F14" s="17">
        <v>194</v>
      </c>
      <c r="G14" s="17">
        <v>192</v>
      </c>
      <c r="H14" s="17">
        <v>191</v>
      </c>
      <c r="I14" s="17">
        <v>198</v>
      </c>
      <c r="J14" s="17"/>
      <c r="K14" s="17"/>
      <c r="L14" s="18">
        <f t="shared" ref="L14:L19" si="0">COUNT(F14:K14)</f>
        <v>4</v>
      </c>
      <c r="M14" s="18">
        <f t="shared" ref="M14:M19" si="1">SUM(F14:K14)</f>
        <v>775</v>
      </c>
      <c r="N14" s="19">
        <f t="shared" ref="N14:N19" si="2">IFERROR(M14/L14,0)</f>
        <v>193.75</v>
      </c>
      <c r="O14" s="20">
        <v>7</v>
      </c>
      <c r="P14" s="21">
        <f t="shared" ref="P14:P19" si="3">SUM(N14+O14)</f>
        <v>200.75</v>
      </c>
    </row>
    <row r="15" spans="1:16" x14ac:dyDescent="0.25">
      <c r="A15" s="12">
        <v>2</v>
      </c>
      <c r="B15" s="13" t="s">
        <v>16</v>
      </c>
      <c r="C15" s="14" t="s">
        <v>17</v>
      </c>
      <c r="D15" s="15">
        <v>43995</v>
      </c>
      <c r="E15" s="16" t="s">
        <v>18</v>
      </c>
      <c r="F15" s="17">
        <v>194.001</v>
      </c>
      <c r="G15" s="17">
        <v>191</v>
      </c>
      <c r="H15" s="17">
        <v>195</v>
      </c>
      <c r="I15" s="17">
        <v>190</v>
      </c>
      <c r="J15" s="17"/>
      <c r="K15" s="17"/>
      <c r="L15" s="18">
        <f t="shared" si="0"/>
        <v>4</v>
      </c>
      <c r="M15" s="18">
        <f t="shared" si="1"/>
        <v>770.00099999999998</v>
      </c>
      <c r="N15" s="19">
        <f t="shared" si="2"/>
        <v>192.50024999999999</v>
      </c>
      <c r="O15" s="20">
        <v>6</v>
      </c>
      <c r="P15" s="21">
        <f t="shared" si="3"/>
        <v>198.50024999999999</v>
      </c>
    </row>
    <row r="16" spans="1:16" x14ac:dyDescent="0.25">
      <c r="A16" s="12">
        <v>3</v>
      </c>
      <c r="B16" s="13" t="s">
        <v>16</v>
      </c>
      <c r="C16" s="14" t="s">
        <v>23</v>
      </c>
      <c r="D16" s="15">
        <v>43995</v>
      </c>
      <c r="E16" s="16" t="s">
        <v>18</v>
      </c>
      <c r="F16" s="17">
        <v>191</v>
      </c>
      <c r="G16" s="17">
        <v>194</v>
      </c>
      <c r="H16" s="17">
        <v>192</v>
      </c>
      <c r="I16" s="17">
        <v>191</v>
      </c>
      <c r="J16" s="17"/>
      <c r="K16" s="17"/>
      <c r="L16" s="18">
        <f t="shared" si="0"/>
        <v>4</v>
      </c>
      <c r="M16" s="18">
        <f t="shared" si="1"/>
        <v>768</v>
      </c>
      <c r="N16" s="19">
        <f t="shared" si="2"/>
        <v>192</v>
      </c>
      <c r="O16" s="20">
        <v>5</v>
      </c>
      <c r="P16" s="21">
        <f t="shared" si="3"/>
        <v>197</v>
      </c>
    </row>
    <row r="17" spans="1:16" x14ac:dyDescent="0.25">
      <c r="A17" s="12">
        <v>4</v>
      </c>
      <c r="B17" s="13" t="s">
        <v>16</v>
      </c>
      <c r="C17" s="14" t="s">
        <v>21</v>
      </c>
      <c r="D17" s="15">
        <v>43995</v>
      </c>
      <c r="E17" s="16" t="s">
        <v>18</v>
      </c>
      <c r="F17" s="17">
        <v>189</v>
      </c>
      <c r="G17" s="17">
        <v>189</v>
      </c>
      <c r="H17" s="17">
        <v>196</v>
      </c>
      <c r="I17" s="17">
        <v>193</v>
      </c>
      <c r="J17" s="17"/>
      <c r="K17" s="17"/>
      <c r="L17" s="18">
        <f t="shared" si="0"/>
        <v>4</v>
      </c>
      <c r="M17" s="18">
        <f t="shared" si="1"/>
        <v>767</v>
      </c>
      <c r="N17" s="19">
        <f t="shared" si="2"/>
        <v>191.75</v>
      </c>
      <c r="O17" s="20">
        <v>4</v>
      </c>
      <c r="P17" s="21">
        <f t="shared" si="3"/>
        <v>195.75</v>
      </c>
    </row>
    <row r="18" spans="1:16" x14ac:dyDescent="0.25">
      <c r="A18" s="12">
        <v>5</v>
      </c>
      <c r="B18" s="13" t="s">
        <v>16</v>
      </c>
      <c r="C18" s="14" t="s">
        <v>20</v>
      </c>
      <c r="D18" s="15">
        <v>43995</v>
      </c>
      <c r="E18" s="16" t="s">
        <v>18</v>
      </c>
      <c r="F18" s="17">
        <v>194</v>
      </c>
      <c r="G18" s="17">
        <v>193</v>
      </c>
      <c r="H18" s="17">
        <v>191</v>
      </c>
      <c r="I18" s="17">
        <v>185</v>
      </c>
      <c r="J18" s="17"/>
      <c r="K18" s="17"/>
      <c r="L18" s="18">
        <f t="shared" si="0"/>
        <v>4</v>
      </c>
      <c r="M18" s="18">
        <f t="shared" si="1"/>
        <v>763</v>
      </c>
      <c r="N18" s="19">
        <f t="shared" si="2"/>
        <v>190.75</v>
      </c>
      <c r="O18" s="20">
        <v>2</v>
      </c>
      <c r="P18" s="21">
        <f t="shared" si="3"/>
        <v>192.75</v>
      </c>
    </row>
    <row r="19" spans="1:16" x14ac:dyDescent="0.25">
      <c r="A19" s="12">
        <v>6</v>
      </c>
      <c r="B19" s="13" t="s">
        <v>16</v>
      </c>
      <c r="C19" s="14" t="s">
        <v>27</v>
      </c>
      <c r="D19" s="15">
        <v>43995</v>
      </c>
      <c r="E19" s="16" t="s">
        <v>18</v>
      </c>
      <c r="F19" s="17">
        <v>190</v>
      </c>
      <c r="G19" s="17">
        <v>187</v>
      </c>
      <c r="H19" s="17">
        <v>184</v>
      </c>
      <c r="I19" s="17">
        <v>187</v>
      </c>
      <c r="J19" s="17"/>
      <c r="K19" s="17"/>
      <c r="L19" s="18">
        <f t="shared" si="0"/>
        <v>4</v>
      </c>
      <c r="M19" s="18">
        <f t="shared" si="1"/>
        <v>748</v>
      </c>
      <c r="N19" s="19">
        <f t="shared" si="2"/>
        <v>187</v>
      </c>
      <c r="O19" s="20">
        <v>2</v>
      </c>
      <c r="P19" s="21">
        <f t="shared" si="3"/>
        <v>189</v>
      </c>
    </row>
    <row r="20" spans="1:16" ht="30" x14ac:dyDescent="0.25">
      <c r="A20" s="22" t="s">
        <v>0</v>
      </c>
      <c r="B20" s="23" t="s">
        <v>1</v>
      </c>
      <c r="C20" s="24" t="s">
        <v>2</v>
      </c>
      <c r="D20" s="22" t="s">
        <v>3</v>
      </c>
      <c r="E20" s="25" t="s">
        <v>4</v>
      </c>
      <c r="F20" s="26" t="s">
        <v>5</v>
      </c>
      <c r="G20" s="26" t="s">
        <v>6</v>
      </c>
      <c r="H20" s="26" t="s">
        <v>7</v>
      </c>
      <c r="I20" s="26" t="s">
        <v>8</v>
      </c>
      <c r="J20" s="26" t="s">
        <v>9</v>
      </c>
      <c r="K20" s="26" t="s">
        <v>10</v>
      </c>
      <c r="L20" s="27" t="s">
        <v>11</v>
      </c>
      <c r="M20" s="28" t="s">
        <v>12</v>
      </c>
      <c r="N20" s="29" t="s">
        <v>13</v>
      </c>
      <c r="O20" s="30" t="s">
        <v>14</v>
      </c>
      <c r="P20" s="31" t="s">
        <v>15</v>
      </c>
    </row>
    <row r="21" spans="1:16" x14ac:dyDescent="0.25">
      <c r="A21" s="12">
        <v>1</v>
      </c>
      <c r="B21" s="13" t="s">
        <v>24</v>
      </c>
      <c r="C21" s="14" t="s">
        <v>25</v>
      </c>
      <c r="D21" s="15">
        <v>43995</v>
      </c>
      <c r="E21" s="16" t="s">
        <v>18</v>
      </c>
      <c r="F21" s="17">
        <v>161</v>
      </c>
      <c r="G21" s="17">
        <v>177</v>
      </c>
      <c r="H21" s="17">
        <v>181</v>
      </c>
      <c r="I21" s="17">
        <v>172</v>
      </c>
      <c r="J21" s="17"/>
      <c r="K21" s="17"/>
      <c r="L21" s="18">
        <f>COUNT(F21:K21)</f>
        <v>4</v>
      </c>
      <c r="M21" s="18">
        <f>SUM(F21:K21)</f>
        <v>691</v>
      </c>
      <c r="N21" s="19">
        <f>IFERROR(M21/L21,0)</f>
        <v>172.75</v>
      </c>
      <c r="O21" s="20">
        <v>5</v>
      </c>
      <c r="P21" s="21">
        <f>SUM(N21+O21)</f>
        <v>177.75</v>
      </c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x14ac:dyDescent="0.25">
      <c r="A23" s="2" t="s">
        <v>0</v>
      </c>
      <c r="B23" s="3" t="s">
        <v>1</v>
      </c>
      <c r="C23" s="4" t="s">
        <v>2</v>
      </c>
      <c r="D23" s="2" t="s">
        <v>3</v>
      </c>
      <c r="E23" s="5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6" x14ac:dyDescent="0.25">
      <c r="A24" s="12">
        <v>1</v>
      </c>
      <c r="B24" s="13" t="s">
        <v>16</v>
      </c>
      <c r="C24" s="14" t="s">
        <v>19</v>
      </c>
      <c r="D24" s="15">
        <v>44037</v>
      </c>
      <c r="E24" s="16" t="s">
        <v>28</v>
      </c>
      <c r="F24" s="17">
        <v>197</v>
      </c>
      <c r="G24" s="17">
        <v>197</v>
      </c>
      <c r="H24" s="17">
        <v>191</v>
      </c>
      <c r="I24" s="17">
        <v>186</v>
      </c>
      <c r="J24" s="17"/>
      <c r="K24" s="17"/>
      <c r="L24" s="18">
        <v>4</v>
      </c>
      <c r="M24" s="18">
        <v>771</v>
      </c>
      <c r="N24" s="19">
        <v>192.75</v>
      </c>
      <c r="O24" s="20">
        <v>9</v>
      </c>
      <c r="P24" s="21">
        <v>201.75</v>
      </c>
    </row>
    <row r="25" spans="1:16" x14ac:dyDescent="0.25">
      <c r="A25" s="12">
        <v>2</v>
      </c>
      <c r="B25" s="13" t="s">
        <v>16</v>
      </c>
      <c r="C25" s="14" t="s">
        <v>21</v>
      </c>
      <c r="D25" s="15">
        <v>44037</v>
      </c>
      <c r="E25" s="16" t="s">
        <v>28</v>
      </c>
      <c r="F25" s="17">
        <v>186</v>
      </c>
      <c r="G25" s="17">
        <v>198</v>
      </c>
      <c r="H25" s="17">
        <v>189</v>
      </c>
      <c r="I25" s="17">
        <v>190</v>
      </c>
      <c r="J25" s="17"/>
      <c r="K25" s="17"/>
      <c r="L25" s="18">
        <v>4</v>
      </c>
      <c r="M25" s="18">
        <v>763</v>
      </c>
      <c r="N25" s="19">
        <v>190.75</v>
      </c>
      <c r="O25" s="20">
        <v>8</v>
      </c>
      <c r="P25" s="21">
        <v>198.75</v>
      </c>
    </row>
    <row r="26" spans="1:16" ht="30" x14ac:dyDescent="0.25">
      <c r="A26" s="2" t="s">
        <v>0</v>
      </c>
      <c r="B26" s="3" t="s">
        <v>1</v>
      </c>
      <c r="C26" s="4" t="s">
        <v>2</v>
      </c>
      <c r="D26" s="2" t="s">
        <v>3</v>
      </c>
      <c r="E26" s="5" t="s">
        <v>4</v>
      </c>
      <c r="F26" s="6" t="s">
        <v>5</v>
      </c>
      <c r="G26" s="6" t="s">
        <v>6</v>
      </c>
      <c r="H26" s="6" t="s">
        <v>7</v>
      </c>
      <c r="I26" s="6" t="s">
        <v>8</v>
      </c>
      <c r="J26" s="6" t="s">
        <v>9</v>
      </c>
      <c r="K26" s="6" t="s">
        <v>10</v>
      </c>
      <c r="L26" s="7" t="s">
        <v>11</v>
      </c>
      <c r="M26" s="8" t="s">
        <v>12</v>
      </c>
      <c r="N26" s="9" t="s">
        <v>13</v>
      </c>
      <c r="O26" s="10" t="s">
        <v>14</v>
      </c>
      <c r="P26" s="11" t="s">
        <v>15</v>
      </c>
    </row>
    <row r="27" spans="1:16" x14ac:dyDescent="0.25">
      <c r="A27" s="12">
        <v>1</v>
      </c>
      <c r="B27" s="13" t="s">
        <v>22</v>
      </c>
      <c r="C27" s="14" t="s">
        <v>23</v>
      </c>
      <c r="D27" s="15">
        <v>44037</v>
      </c>
      <c r="E27" s="16" t="s">
        <v>28</v>
      </c>
      <c r="F27" s="17">
        <v>192</v>
      </c>
      <c r="G27" s="17">
        <v>195</v>
      </c>
      <c r="H27" s="17">
        <v>192</v>
      </c>
      <c r="I27" s="17">
        <v>187</v>
      </c>
      <c r="J27" s="17"/>
      <c r="K27" s="17"/>
      <c r="L27" s="18">
        <v>4</v>
      </c>
      <c r="M27" s="18">
        <v>766</v>
      </c>
      <c r="N27" s="19">
        <v>191.5</v>
      </c>
      <c r="O27" s="20">
        <v>13</v>
      </c>
      <c r="P27" s="21">
        <v>204.5</v>
      </c>
    </row>
    <row r="28" spans="1:16" x14ac:dyDescent="0.25">
      <c r="A28" s="12">
        <v>2</v>
      </c>
      <c r="B28" s="13" t="s">
        <v>22</v>
      </c>
      <c r="C28" s="14" t="s">
        <v>25</v>
      </c>
      <c r="D28" s="15">
        <v>44037</v>
      </c>
      <c r="E28" s="16" t="s">
        <v>28</v>
      </c>
      <c r="F28" s="17">
        <v>175</v>
      </c>
      <c r="G28" s="17">
        <v>177</v>
      </c>
      <c r="H28" s="17">
        <v>181</v>
      </c>
      <c r="I28" s="17">
        <v>169</v>
      </c>
      <c r="J28" s="17"/>
      <c r="K28" s="17"/>
      <c r="L28" s="18">
        <v>4</v>
      </c>
      <c r="M28" s="18">
        <v>702</v>
      </c>
      <c r="N28" s="19">
        <v>175.5</v>
      </c>
      <c r="O28" s="20">
        <v>4</v>
      </c>
      <c r="P28" s="21">
        <v>179.5</v>
      </c>
    </row>
    <row r="29" spans="1:16" x14ac:dyDescent="0.25">
      <c r="A29" s="12">
        <v>3</v>
      </c>
      <c r="B29" s="13" t="s">
        <v>22</v>
      </c>
      <c r="C29" s="14" t="s">
        <v>29</v>
      </c>
      <c r="D29" s="15">
        <v>44037</v>
      </c>
      <c r="E29" s="16" t="s">
        <v>28</v>
      </c>
      <c r="F29" s="17">
        <v>174</v>
      </c>
      <c r="G29" s="17">
        <v>175</v>
      </c>
      <c r="H29" s="17">
        <v>172</v>
      </c>
      <c r="I29" s="17">
        <v>172</v>
      </c>
      <c r="J29" s="17"/>
      <c r="K29" s="17"/>
      <c r="L29" s="18">
        <v>4</v>
      </c>
      <c r="M29" s="18">
        <v>693</v>
      </c>
      <c r="N29" s="19">
        <v>173.25</v>
      </c>
      <c r="O29" s="20">
        <v>3</v>
      </c>
      <c r="P29" s="21">
        <v>176.25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x14ac:dyDescent="0.25">
      <c r="A31" s="2" t="s">
        <v>0</v>
      </c>
      <c r="B31" s="3" t="s">
        <v>1</v>
      </c>
      <c r="C31" s="4" t="s">
        <v>2</v>
      </c>
      <c r="D31" s="2" t="s">
        <v>3</v>
      </c>
      <c r="E31" s="5" t="s">
        <v>4</v>
      </c>
      <c r="F31" s="6" t="s">
        <v>5</v>
      </c>
      <c r="G31" s="6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7" t="s">
        <v>11</v>
      </c>
      <c r="M31" s="8" t="s">
        <v>12</v>
      </c>
      <c r="N31" s="9" t="s">
        <v>13</v>
      </c>
      <c r="O31" s="10" t="s">
        <v>14</v>
      </c>
      <c r="P31" s="11" t="s">
        <v>15</v>
      </c>
    </row>
    <row r="32" spans="1:16" x14ac:dyDescent="0.25">
      <c r="A32" s="12">
        <v>1</v>
      </c>
      <c r="B32" s="13" t="s">
        <v>30</v>
      </c>
      <c r="C32" s="14" t="s">
        <v>17</v>
      </c>
      <c r="D32" s="15">
        <v>44093</v>
      </c>
      <c r="E32" s="16" t="s">
        <v>28</v>
      </c>
      <c r="F32" s="17">
        <v>196</v>
      </c>
      <c r="G32" s="17">
        <v>194</v>
      </c>
      <c r="H32" s="17">
        <v>198</v>
      </c>
      <c r="I32" s="17"/>
      <c r="J32" s="17"/>
      <c r="K32" s="17"/>
      <c r="L32" s="18">
        <v>3</v>
      </c>
      <c r="M32" s="18">
        <v>588</v>
      </c>
      <c r="N32" s="19">
        <v>196</v>
      </c>
      <c r="O32" s="20">
        <v>18</v>
      </c>
      <c r="P32" s="21">
        <v>214</v>
      </c>
    </row>
    <row r="33" spans="1:16" x14ac:dyDescent="0.25">
      <c r="A33" s="12">
        <v>2</v>
      </c>
      <c r="B33" s="13" t="s">
        <v>30</v>
      </c>
      <c r="C33" s="14" t="s">
        <v>31</v>
      </c>
      <c r="D33" s="15">
        <v>44093</v>
      </c>
      <c r="E33" s="16" t="s">
        <v>28</v>
      </c>
      <c r="F33" s="17">
        <v>194</v>
      </c>
      <c r="G33" s="17">
        <v>197</v>
      </c>
      <c r="H33" s="17">
        <v>194</v>
      </c>
      <c r="I33" s="17"/>
      <c r="J33" s="17"/>
      <c r="K33" s="17"/>
      <c r="L33" s="18">
        <v>3</v>
      </c>
      <c r="M33" s="18">
        <v>585</v>
      </c>
      <c r="N33" s="19">
        <v>195</v>
      </c>
      <c r="O33" s="20">
        <v>12</v>
      </c>
      <c r="P33" s="21">
        <v>207</v>
      </c>
    </row>
    <row r="34" spans="1:16" x14ac:dyDescent="0.25">
      <c r="A34" s="12">
        <v>3</v>
      </c>
      <c r="B34" s="13" t="s">
        <v>30</v>
      </c>
      <c r="C34" s="14" t="s">
        <v>20</v>
      </c>
      <c r="D34" s="15">
        <v>44093</v>
      </c>
      <c r="E34" s="16" t="s">
        <v>28</v>
      </c>
      <c r="F34" s="17">
        <v>190</v>
      </c>
      <c r="G34" s="17">
        <v>193</v>
      </c>
      <c r="H34" s="17">
        <v>196</v>
      </c>
      <c r="I34" s="17"/>
      <c r="J34" s="17"/>
      <c r="K34" s="17"/>
      <c r="L34" s="18">
        <v>3</v>
      </c>
      <c r="M34" s="18">
        <v>579</v>
      </c>
      <c r="N34" s="19">
        <v>193</v>
      </c>
      <c r="O34" s="20">
        <v>6</v>
      </c>
      <c r="P34" s="21">
        <v>199</v>
      </c>
    </row>
    <row r="35" spans="1:16" x14ac:dyDescent="0.25">
      <c r="A35" s="12">
        <v>4</v>
      </c>
      <c r="B35" s="13" t="s">
        <v>30</v>
      </c>
      <c r="C35" s="14" t="s">
        <v>21</v>
      </c>
      <c r="D35" s="15">
        <v>44093</v>
      </c>
      <c r="E35" s="16" t="s">
        <v>28</v>
      </c>
      <c r="F35" s="17">
        <v>189</v>
      </c>
      <c r="G35" s="17">
        <v>190</v>
      </c>
      <c r="H35" s="17">
        <v>195</v>
      </c>
      <c r="I35" s="17"/>
      <c r="J35" s="17"/>
      <c r="K35" s="17"/>
      <c r="L35" s="18">
        <v>3</v>
      </c>
      <c r="M35" s="18">
        <v>574</v>
      </c>
      <c r="N35" s="19">
        <v>191.33333333333334</v>
      </c>
      <c r="O35" s="20">
        <v>4</v>
      </c>
      <c r="P35" s="21">
        <v>195.33333333333334</v>
      </c>
    </row>
    <row r="36" spans="1:16" x14ac:dyDescent="0.25">
      <c r="A36" s="12">
        <v>5</v>
      </c>
      <c r="B36" s="13" t="s">
        <v>30</v>
      </c>
      <c r="C36" s="14" t="s">
        <v>32</v>
      </c>
      <c r="D36" s="15">
        <v>44093</v>
      </c>
      <c r="E36" s="16" t="s">
        <v>28</v>
      </c>
      <c r="F36" s="17">
        <v>195</v>
      </c>
      <c r="G36" s="17">
        <v>188</v>
      </c>
      <c r="H36" s="17">
        <v>188</v>
      </c>
      <c r="I36" s="17"/>
      <c r="J36" s="17"/>
      <c r="K36" s="17"/>
      <c r="L36" s="18">
        <v>3</v>
      </c>
      <c r="M36" s="18">
        <v>571</v>
      </c>
      <c r="N36" s="19">
        <v>190.33333333333334</v>
      </c>
      <c r="O36" s="20">
        <v>4</v>
      </c>
      <c r="P36" s="21">
        <v>194.33333333333334</v>
      </c>
    </row>
    <row r="37" spans="1:16" x14ac:dyDescent="0.25">
      <c r="A37" s="12">
        <v>6</v>
      </c>
      <c r="B37" s="13" t="s">
        <v>30</v>
      </c>
      <c r="C37" s="14" t="s">
        <v>33</v>
      </c>
      <c r="D37" s="15">
        <v>44093</v>
      </c>
      <c r="E37" s="16" t="s">
        <v>28</v>
      </c>
      <c r="F37" s="17">
        <v>193</v>
      </c>
      <c r="G37" s="17">
        <v>189</v>
      </c>
      <c r="H37" s="17">
        <v>188</v>
      </c>
      <c r="I37" s="17"/>
      <c r="J37" s="17"/>
      <c r="K37" s="17"/>
      <c r="L37" s="18">
        <v>3</v>
      </c>
      <c r="M37" s="18">
        <v>570</v>
      </c>
      <c r="N37" s="19">
        <v>190</v>
      </c>
      <c r="O37" s="20">
        <v>4</v>
      </c>
      <c r="P37" s="21">
        <v>194</v>
      </c>
    </row>
    <row r="38" spans="1:16" x14ac:dyDescent="0.25">
      <c r="A38" s="12">
        <v>7</v>
      </c>
      <c r="B38" s="13" t="s">
        <v>30</v>
      </c>
      <c r="C38" s="14" t="s">
        <v>34</v>
      </c>
      <c r="D38" s="15">
        <v>44093</v>
      </c>
      <c r="E38" s="16" t="s">
        <v>28</v>
      </c>
      <c r="F38" s="17">
        <v>184</v>
      </c>
      <c r="G38" s="17">
        <v>178</v>
      </c>
      <c r="H38" s="17">
        <v>186</v>
      </c>
      <c r="I38" s="17"/>
      <c r="J38" s="17"/>
      <c r="K38" s="17"/>
      <c r="L38" s="18">
        <v>3</v>
      </c>
      <c r="M38" s="18">
        <v>548</v>
      </c>
      <c r="N38" s="19">
        <v>182.66666666666666</v>
      </c>
      <c r="O38" s="20">
        <v>4</v>
      </c>
      <c r="P38" s="21">
        <v>186.66666666666666</v>
      </c>
    </row>
    <row r="39" spans="1:16" x14ac:dyDescent="0.25">
      <c r="A39" s="12">
        <v>8</v>
      </c>
      <c r="B39" s="13" t="s">
        <v>30</v>
      </c>
      <c r="C39" s="14" t="s">
        <v>25</v>
      </c>
      <c r="D39" s="15">
        <v>44093</v>
      </c>
      <c r="E39" s="16" t="s">
        <v>28</v>
      </c>
      <c r="F39" s="17">
        <v>180</v>
      </c>
      <c r="G39" s="17">
        <v>176</v>
      </c>
      <c r="H39" s="17">
        <v>183</v>
      </c>
      <c r="I39" s="17"/>
      <c r="J39" s="17"/>
      <c r="K39" s="17"/>
      <c r="L39" s="18">
        <v>3</v>
      </c>
      <c r="M39" s="18">
        <v>539</v>
      </c>
      <c r="N39" s="19">
        <v>179.66666666666666</v>
      </c>
      <c r="O39" s="20">
        <v>4</v>
      </c>
      <c r="P39" s="21">
        <v>183.66666666666666</v>
      </c>
    </row>
    <row r="40" spans="1:16" ht="30" x14ac:dyDescent="0.25">
      <c r="A40" s="2" t="s">
        <v>0</v>
      </c>
      <c r="B40" s="3" t="s">
        <v>1</v>
      </c>
      <c r="C40" s="4" t="s">
        <v>2</v>
      </c>
      <c r="D40" s="2" t="s">
        <v>3</v>
      </c>
      <c r="E40" s="5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9</v>
      </c>
      <c r="K40" s="6" t="s">
        <v>10</v>
      </c>
      <c r="L40" s="7" t="s">
        <v>11</v>
      </c>
      <c r="M40" s="8" t="s">
        <v>12</v>
      </c>
      <c r="N40" s="9" t="s">
        <v>13</v>
      </c>
      <c r="O40" s="10" t="s">
        <v>14</v>
      </c>
      <c r="P40" s="11" t="s">
        <v>15</v>
      </c>
    </row>
    <row r="41" spans="1:16" x14ac:dyDescent="0.25">
      <c r="A41" s="12">
        <v>1</v>
      </c>
      <c r="B41" s="13" t="s">
        <v>22</v>
      </c>
      <c r="C41" s="14" t="s">
        <v>23</v>
      </c>
      <c r="D41" s="15">
        <v>44093</v>
      </c>
      <c r="E41" s="16" t="s">
        <v>28</v>
      </c>
      <c r="F41" s="17">
        <v>199</v>
      </c>
      <c r="G41" s="17">
        <v>192</v>
      </c>
      <c r="H41" s="17">
        <v>193</v>
      </c>
      <c r="I41" s="17"/>
      <c r="J41" s="17"/>
      <c r="K41" s="17"/>
      <c r="L41" s="18">
        <v>3</v>
      </c>
      <c r="M41" s="18">
        <v>584</v>
      </c>
      <c r="N41" s="19">
        <v>194.66666666666666</v>
      </c>
      <c r="O41" s="20">
        <v>22</v>
      </c>
      <c r="P41" s="21">
        <v>216.66666666666666</v>
      </c>
    </row>
    <row r="42" spans="1:16" x14ac:dyDescent="0.25">
      <c r="A42" s="12">
        <v>2</v>
      </c>
      <c r="B42" s="13" t="s">
        <v>22</v>
      </c>
      <c r="C42" s="14" t="s">
        <v>35</v>
      </c>
      <c r="D42" s="15">
        <v>44093</v>
      </c>
      <c r="E42" s="16" t="s">
        <v>28</v>
      </c>
      <c r="F42" s="17">
        <v>183</v>
      </c>
      <c r="G42" s="17">
        <v>183</v>
      </c>
      <c r="H42" s="17">
        <v>190</v>
      </c>
      <c r="I42" s="17"/>
      <c r="J42" s="17"/>
      <c r="K42" s="17"/>
      <c r="L42" s="18">
        <v>3</v>
      </c>
      <c r="M42" s="18">
        <v>556</v>
      </c>
      <c r="N42" s="19">
        <v>185.33333333333334</v>
      </c>
      <c r="O42" s="20">
        <v>8</v>
      </c>
      <c r="P42" s="21">
        <v>193.33333333333334</v>
      </c>
    </row>
    <row r="43" spans="1:16" x14ac:dyDescent="0.25">
      <c r="A43" s="12">
        <v>3</v>
      </c>
      <c r="B43" s="13" t="s">
        <v>22</v>
      </c>
      <c r="C43" s="14" t="s">
        <v>36</v>
      </c>
      <c r="D43" s="15">
        <v>44093</v>
      </c>
      <c r="E43" s="16" t="s">
        <v>28</v>
      </c>
      <c r="F43" s="17">
        <v>180</v>
      </c>
      <c r="G43" s="17">
        <v>180</v>
      </c>
      <c r="H43" s="17">
        <v>190</v>
      </c>
      <c r="I43" s="17"/>
      <c r="J43" s="17"/>
      <c r="K43" s="17"/>
      <c r="L43" s="18">
        <v>3</v>
      </c>
      <c r="M43" s="18">
        <v>550</v>
      </c>
      <c r="N43" s="19">
        <v>183.33333333333334</v>
      </c>
      <c r="O43" s="20">
        <v>6</v>
      </c>
      <c r="P43" s="21">
        <v>189.33333333333334</v>
      </c>
    </row>
    <row r="44" spans="1:16" x14ac:dyDescent="0.25">
      <c r="A44" s="12">
        <v>4</v>
      </c>
      <c r="B44" s="13" t="s">
        <v>22</v>
      </c>
      <c r="C44" s="14" t="s">
        <v>37</v>
      </c>
      <c r="D44" s="15">
        <v>44093</v>
      </c>
      <c r="E44" s="16" t="s">
        <v>28</v>
      </c>
      <c r="F44" s="17">
        <v>180</v>
      </c>
      <c r="G44" s="17">
        <v>178</v>
      </c>
      <c r="H44" s="17">
        <v>185</v>
      </c>
      <c r="I44" s="17"/>
      <c r="J44" s="17"/>
      <c r="K44" s="17"/>
      <c r="L44" s="18">
        <v>3</v>
      </c>
      <c r="M44" s="18">
        <v>543</v>
      </c>
      <c r="N44" s="19">
        <v>181</v>
      </c>
      <c r="O44" s="20">
        <v>4</v>
      </c>
      <c r="P44" s="21">
        <v>185</v>
      </c>
    </row>
    <row r="45" spans="1:16" x14ac:dyDescent="0.25">
      <c r="A45" s="12">
        <v>5</v>
      </c>
      <c r="B45" s="13" t="s">
        <v>22</v>
      </c>
      <c r="C45" s="14" t="s">
        <v>38</v>
      </c>
      <c r="D45" s="15">
        <v>44093</v>
      </c>
      <c r="E45" s="16" t="s">
        <v>28</v>
      </c>
      <c r="F45" s="17">
        <v>178</v>
      </c>
      <c r="G45" s="17">
        <v>175</v>
      </c>
      <c r="H45" s="17">
        <v>184</v>
      </c>
      <c r="I45" s="17"/>
      <c r="J45" s="17"/>
      <c r="K45" s="17"/>
      <c r="L45" s="18">
        <v>3</v>
      </c>
      <c r="M45" s="18">
        <v>537</v>
      </c>
      <c r="N45" s="19">
        <v>179</v>
      </c>
      <c r="O45" s="20">
        <v>4</v>
      </c>
      <c r="P45" s="21">
        <v>183</v>
      </c>
    </row>
    <row r="46" spans="1:16" ht="30" x14ac:dyDescent="0.25">
      <c r="A46" s="2" t="s">
        <v>0</v>
      </c>
      <c r="B46" s="3" t="s">
        <v>1</v>
      </c>
      <c r="C46" s="4" t="s">
        <v>2</v>
      </c>
      <c r="D46" s="2" t="s">
        <v>3</v>
      </c>
      <c r="E46" s="5" t="s">
        <v>4</v>
      </c>
      <c r="F46" s="6" t="s">
        <v>5</v>
      </c>
      <c r="G46" s="6" t="s">
        <v>6</v>
      </c>
      <c r="H46" s="6" t="s">
        <v>7</v>
      </c>
      <c r="I46" s="6" t="s">
        <v>8</v>
      </c>
      <c r="J46" s="6" t="s">
        <v>9</v>
      </c>
      <c r="K46" s="6" t="s">
        <v>10</v>
      </c>
      <c r="L46" s="7" t="s">
        <v>11</v>
      </c>
      <c r="M46" s="8" t="s">
        <v>12</v>
      </c>
      <c r="N46" s="9" t="s">
        <v>13</v>
      </c>
      <c r="O46" s="10" t="s">
        <v>14</v>
      </c>
      <c r="P46" s="11" t="s">
        <v>15</v>
      </c>
    </row>
    <row r="47" spans="1:16" x14ac:dyDescent="0.25">
      <c r="A47" s="12">
        <v>1</v>
      </c>
      <c r="B47" s="13" t="s">
        <v>39</v>
      </c>
      <c r="C47" s="14" t="s">
        <v>40</v>
      </c>
      <c r="D47" s="15">
        <v>44093</v>
      </c>
      <c r="E47" s="16" t="s">
        <v>28</v>
      </c>
      <c r="F47" s="17">
        <v>187</v>
      </c>
      <c r="G47" s="17">
        <v>190</v>
      </c>
      <c r="H47" s="17">
        <v>188</v>
      </c>
      <c r="I47" s="17"/>
      <c r="J47" s="17"/>
      <c r="K47" s="17"/>
      <c r="L47" s="18">
        <v>3</v>
      </c>
      <c r="M47" s="18">
        <v>565</v>
      </c>
      <c r="N47" s="19">
        <v>188.33333333333334</v>
      </c>
      <c r="O47" s="20">
        <v>10</v>
      </c>
      <c r="P47" s="21">
        <v>198.33333333333334</v>
      </c>
    </row>
    <row r="48" spans="1:16" ht="30" x14ac:dyDescent="0.25">
      <c r="A48" s="2" t="s">
        <v>0</v>
      </c>
      <c r="B48" s="3" t="s">
        <v>1</v>
      </c>
      <c r="C48" s="4" t="s">
        <v>2</v>
      </c>
      <c r="D48" s="2" t="s">
        <v>3</v>
      </c>
      <c r="E48" s="5" t="s">
        <v>4</v>
      </c>
      <c r="F48" s="6" t="s">
        <v>5</v>
      </c>
      <c r="G48" s="6" t="s">
        <v>6</v>
      </c>
      <c r="H48" s="6" t="s">
        <v>7</v>
      </c>
      <c r="I48" s="6" t="s">
        <v>8</v>
      </c>
      <c r="J48" s="6" t="s">
        <v>9</v>
      </c>
      <c r="K48" s="6" t="s">
        <v>10</v>
      </c>
      <c r="L48" s="7" t="s">
        <v>11</v>
      </c>
      <c r="M48" s="8" t="s">
        <v>12</v>
      </c>
      <c r="N48" s="9" t="s">
        <v>13</v>
      </c>
      <c r="O48" s="10" t="s">
        <v>14</v>
      </c>
      <c r="P48" s="11" t="s">
        <v>15</v>
      </c>
    </row>
    <row r="49" spans="1:16" x14ac:dyDescent="0.25">
      <c r="A49" s="12">
        <v>1</v>
      </c>
      <c r="B49" s="13" t="s">
        <v>41</v>
      </c>
      <c r="C49" s="14" t="s">
        <v>25</v>
      </c>
      <c r="D49" s="15">
        <v>44093</v>
      </c>
      <c r="E49" s="16" t="s">
        <v>28</v>
      </c>
      <c r="F49" s="17">
        <v>173</v>
      </c>
      <c r="G49" s="17">
        <v>178</v>
      </c>
      <c r="H49" s="17">
        <v>178</v>
      </c>
      <c r="I49" s="17"/>
      <c r="J49" s="17"/>
      <c r="K49" s="17"/>
      <c r="L49" s="18">
        <v>3</v>
      </c>
      <c r="M49" s="18">
        <v>529</v>
      </c>
      <c r="N49" s="19">
        <v>176.33333333333334</v>
      </c>
      <c r="O49" s="20">
        <v>10</v>
      </c>
      <c r="P49" s="21">
        <v>186.33333333333334</v>
      </c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x14ac:dyDescent="0.25">
      <c r="A51" s="2" t="s">
        <v>0</v>
      </c>
      <c r="B51" s="3" t="s">
        <v>1</v>
      </c>
      <c r="C51" s="4" t="s">
        <v>2</v>
      </c>
      <c r="D51" s="2" t="s">
        <v>3</v>
      </c>
      <c r="E51" s="5" t="s">
        <v>4</v>
      </c>
      <c r="F51" s="6" t="s">
        <v>5</v>
      </c>
      <c r="G51" s="6" t="s">
        <v>6</v>
      </c>
      <c r="H51" s="6" t="s">
        <v>7</v>
      </c>
      <c r="I51" s="6" t="s">
        <v>8</v>
      </c>
      <c r="J51" s="6" t="s">
        <v>9</v>
      </c>
      <c r="K51" s="6" t="s">
        <v>10</v>
      </c>
      <c r="L51" s="7" t="s">
        <v>11</v>
      </c>
      <c r="M51" s="8" t="s">
        <v>12</v>
      </c>
      <c r="N51" s="9" t="s">
        <v>13</v>
      </c>
      <c r="O51" s="10" t="s">
        <v>14</v>
      </c>
      <c r="P51" s="11" t="s">
        <v>15</v>
      </c>
    </row>
    <row r="52" spans="1:16" x14ac:dyDescent="0.25">
      <c r="A52" s="12">
        <v>1</v>
      </c>
      <c r="B52" s="13" t="s">
        <v>16</v>
      </c>
      <c r="C52" s="14" t="s">
        <v>17</v>
      </c>
      <c r="D52" s="15">
        <v>44093</v>
      </c>
      <c r="E52" s="16" t="s">
        <v>42</v>
      </c>
      <c r="F52" s="17">
        <v>194</v>
      </c>
      <c r="G52" s="17">
        <v>197</v>
      </c>
      <c r="H52" s="17">
        <v>196</v>
      </c>
      <c r="I52" s="17"/>
      <c r="J52" s="17"/>
      <c r="K52" s="17"/>
      <c r="L52" s="18">
        <v>3</v>
      </c>
      <c r="M52" s="18">
        <v>587</v>
      </c>
      <c r="N52" s="19">
        <v>195.66666666666666</v>
      </c>
      <c r="O52" s="20">
        <v>18</v>
      </c>
      <c r="P52" s="21">
        <v>213.66666666666666</v>
      </c>
    </row>
    <row r="53" spans="1:16" x14ac:dyDescent="0.25">
      <c r="A53" s="12">
        <v>2</v>
      </c>
      <c r="B53" s="13" t="s">
        <v>16</v>
      </c>
      <c r="C53" s="14" t="s">
        <v>31</v>
      </c>
      <c r="D53" s="15">
        <v>44093</v>
      </c>
      <c r="E53" s="16" t="s">
        <v>42</v>
      </c>
      <c r="F53" s="17">
        <v>195</v>
      </c>
      <c r="G53" s="17">
        <v>193</v>
      </c>
      <c r="H53" s="17">
        <v>188</v>
      </c>
      <c r="I53" s="17"/>
      <c r="J53" s="17"/>
      <c r="K53" s="17"/>
      <c r="L53" s="18">
        <v>3</v>
      </c>
      <c r="M53" s="18">
        <v>576</v>
      </c>
      <c r="N53" s="19">
        <v>192</v>
      </c>
      <c r="O53" s="20">
        <v>12</v>
      </c>
      <c r="P53" s="21">
        <v>204</v>
      </c>
    </row>
    <row r="54" spans="1:16" x14ac:dyDescent="0.25">
      <c r="A54" s="12">
        <v>3</v>
      </c>
      <c r="B54" s="13" t="s">
        <v>16</v>
      </c>
      <c r="C54" s="14" t="s">
        <v>20</v>
      </c>
      <c r="D54" s="15">
        <v>44093</v>
      </c>
      <c r="E54" s="16" t="s">
        <v>42</v>
      </c>
      <c r="F54" s="17">
        <v>193</v>
      </c>
      <c r="G54" s="17">
        <v>191</v>
      </c>
      <c r="H54" s="17">
        <v>191</v>
      </c>
      <c r="I54" s="17"/>
      <c r="J54" s="17"/>
      <c r="K54" s="17"/>
      <c r="L54" s="18">
        <v>3</v>
      </c>
      <c r="M54" s="18">
        <v>575</v>
      </c>
      <c r="N54" s="19">
        <v>191.66666666666666</v>
      </c>
      <c r="O54" s="20">
        <v>6</v>
      </c>
      <c r="P54" s="21">
        <v>197.66666666666666</v>
      </c>
    </row>
    <row r="55" spans="1:16" x14ac:dyDescent="0.25">
      <c r="A55" s="12">
        <v>4</v>
      </c>
      <c r="B55" s="13" t="s">
        <v>16</v>
      </c>
      <c r="C55" s="14" t="s">
        <v>21</v>
      </c>
      <c r="D55" s="15">
        <v>44093</v>
      </c>
      <c r="E55" s="16" t="s">
        <v>42</v>
      </c>
      <c r="F55" s="17">
        <v>189</v>
      </c>
      <c r="G55" s="17">
        <v>193</v>
      </c>
      <c r="H55" s="17">
        <v>190</v>
      </c>
      <c r="I55" s="17"/>
      <c r="J55" s="17"/>
      <c r="K55" s="17"/>
      <c r="L55" s="18">
        <v>3</v>
      </c>
      <c r="M55" s="18">
        <v>572</v>
      </c>
      <c r="N55" s="19">
        <v>190.66666666666666</v>
      </c>
      <c r="O55" s="20">
        <v>4</v>
      </c>
      <c r="P55" s="21">
        <v>194.66666666666666</v>
      </c>
    </row>
    <row r="56" spans="1:16" x14ac:dyDescent="0.25">
      <c r="A56" s="12">
        <v>5</v>
      </c>
      <c r="B56" s="13" t="s">
        <v>16</v>
      </c>
      <c r="C56" s="14" t="s">
        <v>32</v>
      </c>
      <c r="D56" s="15">
        <v>44093</v>
      </c>
      <c r="E56" s="16" t="s">
        <v>42</v>
      </c>
      <c r="F56" s="17">
        <v>192</v>
      </c>
      <c r="G56" s="17">
        <v>188</v>
      </c>
      <c r="H56" s="17">
        <v>190</v>
      </c>
      <c r="I56" s="17"/>
      <c r="J56" s="17"/>
      <c r="K56" s="17"/>
      <c r="L56" s="18">
        <v>3</v>
      </c>
      <c r="M56" s="18">
        <v>570</v>
      </c>
      <c r="N56" s="19">
        <v>190</v>
      </c>
      <c r="O56" s="20">
        <v>4</v>
      </c>
      <c r="P56" s="21">
        <v>194</v>
      </c>
    </row>
    <row r="57" spans="1:16" x14ac:dyDescent="0.25">
      <c r="A57" s="12">
        <v>6</v>
      </c>
      <c r="B57" s="13" t="s">
        <v>16</v>
      </c>
      <c r="C57" s="14" t="s">
        <v>34</v>
      </c>
      <c r="D57" s="15">
        <v>44093</v>
      </c>
      <c r="E57" s="16" t="s">
        <v>42</v>
      </c>
      <c r="F57" s="17">
        <v>190</v>
      </c>
      <c r="G57" s="17">
        <v>186</v>
      </c>
      <c r="H57" s="17">
        <v>191</v>
      </c>
      <c r="I57" s="17"/>
      <c r="J57" s="17"/>
      <c r="K57" s="17"/>
      <c r="L57" s="18">
        <v>3</v>
      </c>
      <c r="M57" s="18">
        <v>567</v>
      </c>
      <c r="N57" s="19">
        <v>189</v>
      </c>
      <c r="O57" s="20">
        <v>4</v>
      </c>
      <c r="P57" s="21">
        <v>193</v>
      </c>
    </row>
    <row r="58" spans="1:16" x14ac:dyDescent="0.25">
      <c r="A58" s="12">
        <v>7</v>
      </c>
      <c r="B58" s="13" t="s">
        <v>16</v>
      </c>
      <c r="C58" s="32" t="s">
        <v>38</v>
      </c>
      <c r="D58" s="15">
        <v>44093</v>
      </c>
      <c r="E58" s="16" t="s">
        <v>42</v>
      </c>
      <c r="F58" s="17">
        <v>185</v>
      </c>
      <c r="G58" s="17">
        <v>183</v>
      </c>
      <c r="H58" s="17">
        <v>185</v>
      </c>
      <c r="I58" s="17"/>
      <c r="J58" s="17"/>
      <c r="K58" s="17"/>
      <c r="L58" s="18">
        <v>3</v>
      </c>
      <c r="M58" s="18">
        <v>553</v>
      </c>
      <c r="N58" s="19">
        <v>184.33333333333334</v>
      </c>
      <c r="O58" s="20">
        <v>4</v>
      </c>
      <c r="P58" s="21">
        <v>188.33333333333334</v>
      </c>
    </row>
    <row r="59" spans="1:16" ht="30" x14ac:dyDescent="0.25">
      <c r="A59" s="2" t="s">
        <v>0</v>
      </c>
      <c r="B59" s="3" t="s">
        <v>1</v>
      </c>
      <c r="C59" s="4" t="s">
        <v>2</v>
      </c>
      <c r="D59" s="2" t="s">
        <v>3</v>
      </c>
      <c r="E59" s="5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6" t="s">
        <v>10</v>
      </c>
      <c r="L59" s="7" t="s">
        <v>11</v>
      </c>
      <c r="M59" s="8" t="s">
        <v>12</v>
      </c>
      <c r="N59" s="9" t="s">
        <v>13</v>
      </c>
      <c r="O59" s="10" t="s">
        <v>14</v>
      </c>
      <c r="P59" s="11" t="s">
        <v>15</v>
      </c>
    </row>
    <row r="60" spans="1:16" x14ac:dyDescent="0.25">
      <c r="A60" s="12">
        <v>1</v>
      </c>
      <c r="B60" s="13" t="s">
        <v>22</v>
      </c>
      <c r="C60" s="14" t="s">
        <v>23</v>
      </c>
      <c r="D60" s="15">
        <v>44093</v>
      </c>
      <c r="E60" s="16" t="s">
        <v>42</v>
      </c>
      <c r="F60" s="17">
        <v>191</v>
      </c>
      <c r="G60" s="17">
        <v>190</v>
      </c>
      <c r="H60" s="17">
        <v>195</v>
      </c>
      <c r="I60" s="17"/>
      <c r="J60" s="17"/>
      <c r="K60" s="17"/>
      <c r="L60" s="18">
        <v>3</v>
      </c>
      <c r="M60" s="18">
        <v>576</v>
      </c>
      <c r="N60" s="19">
        <v>192</v>
      </c>
      <c r="O60" s="20">
        <v>18</v>
      </c>
      <c r="P60" s="21">
        <v>210</v>
      </c>
    </row>
    <row r="61" spans="1:16" x14ac:dyDescent="0.25">
      <c r="A61" s="12">
        <v>2</v>
      </c>
      <c r="B61" s="13" t="s">
        <v>22</v>
      </c>
      <c r="C61" s="14" t="s">
        <v>36</v>
      </c>
      <c r="D61" s="15">
        <v>44093</v>
      </c>
      <c r="E61" s="16" t="s">
        <v>42</v>
      </c>
      <c r="F61" s="17">
        <v>192</v>
      </c>
      <c r="G61" s="17">
        <v>188</v>
      </c>
      <c r="H61" s="17">
        <v>192</v>
      </c>
      <c r="I61" s="17"/>
      <c r="J61" s="17"/>
      <c r="K61" s="17"/>
      <c r="L61" s="18">
        <v>3</v>
      </c>
      <c r="M61" s="18">
        <v>572</v>
      </c>
      <c r="N61" s="19">
        <v>190.66666666666666</v>
      </c>
      <c r="O61" s="20">
        <v>12</v>
      </c>
      <c r="P61" s="21">
        <v>202.66666666666666</v>
      </c>
    </row>
    <row r="62" spans="1:16" ht="30" x14ac:dyDescent="0.25">
      <c r="A62" s="2" t="s">
        <v>0</v>
      </c>
      <c r="B62" s="3" t="s">
        <v>1</v>
      </c>
      <c r="C62" s="4" t="s">
        <v>2</v>
      </c>
      <c r="D62" s="2" t="s">
        <v>3</v>
      </c>
      <c r="E62" s="5" t="s">
        <v>4</v>
      </c>
      <c r="F62" s="6" t="s">
        <v>5</v>
      </c>
      <c r="G62" s="6" t="s">
        <v>6</v>
      </c>
      <c r="H62" s="6" t="s">
        <v>7</v>
      </c>
      <c r="I62" s="6" t="s">
        <v>8</v>
      </c>
      <c r="J62" s="6" t="s">
        <v>9</v>
      </c>
      <c r="K62" s="6" t="s">
        <v>10</v>
      </c>
      <c r="L62" s="7" t="s">
        <v>11</v>
      </c>
      <c r="M62" s="8" t="s">
        <v>12</v>
      </c>
      <c r="N62" s="9" t="s">
        <v>13</v>
      </c>
      <c r="O62" s="10" t="s">
        <v>14</v>
      </c>
      <c r="P62" s="11" t="s">
        <v>15</v>
      </c>
    </row>
    <row r="63" spans="1:16" x14ac:dyDescent="0.25">
      <c r="A63" s="12">
        <v>1</v>
      </c>
      <c r="B63" s="13" t="s">
        <v>24</v>
      </c>
      <c r="C63" s="14" t="s">
        <v>40</v>
      </c>
      <c r="D63" s="15">
        <v>44093</v>
      </c>
      <c r="E63" s="16" t="s">
        <v>42</v>
      </c>
      <c r="F63" s="17">
        <v>187</v>
      </c>
      <c r="G63" s="17">
        <v>184</v>
      </c>
      <c r="H63" s="17">
        <v>185</v>
      </c>
      <c r="I63" s="17"/>
      <c r="J63" s="17"/>
      <c r="K63" s="17"/>
      <c r="L63" s="18">
        <v>3</v>
      </c>
      <c r="M63" s="18">
        <v>556</v>
      </c>
      <c r="N63" s="19">
        <v>185.33333333333334</v>
      </c>
      <c r="O63" s="20">
        <v>10</v>
      </c>
      <c r="P63" s="21">
        <v>195.33333333333334</v>
      </c>
    </row>
    <row r="64" spans="1:16" ht="30" x14ac:dyDescent="0.25">
      <c r="A64" s="2" t="s">
        <v>0</v>
      </c>
      <c r="B64" s="3" t="s">
        <v>1</v>
      </c>
      <c r="C64" s="4" t="s">
        <v>2</v>
      </c>
      <c r="D64" s="2" t="s">
        <v>3</v>
      </c>
      <c r="E64" s="5" t="s">
        <v>4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9</v>
      </c>
      <c r="K64" s="6" t="s">
        <v>10</v>
      </c>
      <c r="L64" s="7" t="s">
        <v>11</v>
      </c>
      <c r="M64" s="8" t="s">
        <v>12</v>
      </c>
      <c r="N64" s="9" t="s">
        <v>13</v>
      </c>
      <c r="O64" s="10" t="s">
        <v>14</v>
      </c>
      <c r="P64" s="11" t="s">
        <v>15</v>
      </c>
    </row>
    <row r="65" spans="1:16" x14ac:dyDescent="0.25">
      <c r="A65" s="12">
        <v>1</v>
      </c>
      <c r="B65" s="13" t="s">
        <v>43</v>
      </c>
      <c r="C65" s="14" t="s">
        <v>25</v>
      </c>
      <c r="D65" s="15">
        <v>44093</v>
      </c>
      <c r="E65" s="16" t="s">
        <v>42</v>
      </c>
      <c r="F65" s="17">
        <v>169</v>
      </c>
      <c r="G65" s="17">
        <v>167</v>
      </c>
      <c r="H65" s="17">
        <v>180</v>
      </c>
      <c r="I65" s="17"/>
      <c r="J65" s="17"/>
      <c r="K65" s="17"/>
      <c r="L65" s="18">
        <v>3</v>
      </c>
      <c r="M65" s="18">
        <v>516</v>
      </c>
      <c r="N65" s="19">
        <v>172</v>
      </c>
      <c r="O65" s="20">
        <v>10</v>
      </c>
      <c r="P65" s="21">
        <v>182</v>
      </c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</sheetData>
  <protectedRanges>
    <protectedRange algorithmName="SHA-512" hashValue="ON39YdpmFHfN9f47KpiRvqrKx0V9+erV1CNkpWzYhW/Qyc6aT8rEyCrvauWSYGZK2ia3o7vd3akF07acHAFpOA==" saltValue="yVW9XmDwTqEnmpSGai0KYg==" spinCount="100000" sqref="J3:K6 C3:D6 C2" name="Range1_5"/>
    <protectedRange algorithmName="SHA-512" hashValue="ON39YdpmFHfN9f47KpiRvqrKx0V9+erV1CNkpWzYhW/Qyc6aT8rEyCrvauWSYGZK2ia3o7vd3akF07acHAFpOA==" saltValue="yVW9XmDwTqEnmpSGai0KYg==" spinCount="100000" sqref="E8" name="Range1_1_4"/>
    <protectedRange algorithmName="SHA-512" hashValue="ON39YdpmFHfN9f47KpiRvqrKx0V9+erV1CNkpWzYhW/Qyc6aT8rEyCrvauWSYGZK2ia3o7vd3akF07acHAFpOA==" saltValue="yVW9XmDwTqEnmpSGai0KYg==" spinCount="100000" sqref="F10:K11 C9:E9 C10:D11" name="Range1_7"/>
    <protectedRange algorithmName="SHA-512" hashValue="ON39YdpmFHfN9f47KpiRvqrKx0V9+erV1CNkpWzYhW/Qyc6aT8rEyCrvauWSYGZK2ia3o7vd3akF07acHAFpOA==" saltValue="yVW9XmDwTqEnmpSGai0KYg==" spinCount="100000" sqref="E10:E11 E14:E19 E21" name="Range1_1_5"/>
    <protectedRange algorithmName="SHA-512" hashValue="ON39YdpmFHfN9f47KpiRvqrKx0V9+erV1CNkpWzYhW/Qyc6aT8rEyCrvauWSYGZK2ia3o7vd3akF07acHAFpOA==" saltValue="yVW9XmDwTqEnmpSGai0KYg==" spinCount="100000" sqref="J14:K19 C20:E20 F21:K21 C13 C14:D19 C21:D21" name="Range1"/>
    <protectedRange algorithmName="SHA-512" hashValue="ON39YdpmFHfN9f47KpiRvqrKx0V9+erV1CNkpWzYhW/Qyc6aT8rEyCrvauWSYGZK2ia3o7vd3akF07acHAFpOA==" saltValue="yVW9XmDwTqEnmpSGai0KYg==" spinCount="100000" sqref="F14:I19" name="Range1_3"/>
    <protectedRange algorithmName="SHA-512" hashValue="ON39YdpmFHfN9f47KpiRvqrKx0V9+erV1CNkpWzYhW/Qyc6aT8rEyCrvauWSYGZK2ia3o7vd3akF07acHAFpOA==" saltValue="yVW9XmDwTqEnmpSGai0KYg==" spinCount="100000" sqref="J24:K25 C24:D25 C23" name="Range1_1"/>
    <protectedRange algorithmName="SHA-512" hashValue="ON39YdpmFHfN9f47KpiRvqrKx0V9+erV1CNkpWzYhW/Qyc6aT8rEyCrvauWSYGZK2ia3o7vd3akF07acHAFpOA==" saltValue="yVW9XmDwTqEnmpSGai0KYg==" spinCount="100000" sqref="E24:E25" name="Range1_1_1"/>
    <protectedRange algorithmName="SHA-512" hashValue="ON39YdpmFHfN9f47KpiRvqrKx0V9+erV1CNkpWzYhW/Qyc6aT8rEyCrvauWSYGZK2ia3o7vd3akF07acHAFpOA==" saltValue="yVW9XmDwTqEnmpSGai0KYg==" spinCount="100000" sqref="F24:I25" name="Range1_3_2"/>
    <protectedRange algorithmName="SHA-512" hashValue="ON39YdpmFHfN9f47KpiRvqrKx0V9+erV1CNkpWzYhW/Qyc6aT8rEyCrvauWSYGZK2ia3o7vd3akF07acHAFpOA==" saltValue="yVW9XmDwTqEnmpSGai0KYg==" spinCount="100000" sqref="F27:K29 C26:E26 C27:D29" name="Range1_2"/>
    <protectedRange algorithmName="SHA-512" hashValue="ON39YdpmFHfN9f47KpiRvqrKx0V9+erV1CNkpWzYhW/Qyc6aT8rEyCrvauWSYGZK2ia3o7vd3akF07acHAFpOA==" saltValue="yVW9XmDwTqEnmpSGai0KYg==" spinCount="100000" sqref="E27:E29" name="Range1_1_2"/>
    <protectedRange algorithmName="SHA-512" hashValue="ON39YdpmFHfN9f47KpiRvqrKx0V9+erV1CNkpWzYhW/Qyc6aT8rEyCrvauWSYGZK2ia3o7vd3akF07acHAFpOA==" saltValue="yVW9XmDwTqEnmpSGai0KYg==" spinCount="100000" sqref="C31 J32:K39 C32:D39" name="Range1_4"/>
    <protectedRange algorithmName="SHA-512" hashValue="ON39YdpmFHfN9f47KpiRvqrKx0V9+erV1CNkpWzYhW/Qyc6aT8rEyCrvauWSYGZK2ia3o7vd3akF07acHAFpOA==" saltValue="yVW9XmDwTqEnmpSGai0KYg==" spinCount="100000" sqref="E32:E39" name="Range1_1_6"/>
    <protectedRange algorithmName="SHA-512" hashValue="ON39YdpmFHfN9f47KpiRvqrKx0V9+erV1CNkpWzYhW/Qyc6aT8rEyCrvauWSYGZK2ia3o7vd3akF07acHAFpOA==" saltValue="yVW9XmDwTqEnmpSGai0KYg==" spinCount="100000" sqref="F32:I39" name="Range1_3_3"/>
    <protectedRange algorithmName="SHA-512" hashValue="ON39YdpmFHfN9f47KpiRvqrKx0V9+erV1CNkpWzYhW/Qyc6aT8rEyCrvauWSYGZK2ia3o7vd3akF07acHAFpOA==" saltValue="yVW9XmDwTqEnmpSGai0KYg==" spinCount="100000" sqref="C40:E40 F41:K45 C41:D45" name="Range1_8"/>
    <protectedRange algorithmName="SHA-512" hashValue="ON39YdpmFHfN9f47KpiRvqrKx0V9+erV1CNkpWzYhW/Qyc6aT8rEyCrvauWSYGZK2ia3o7vd3akF07acHAFpOA==" saltValue="yVW9XmDwTqEnmpSGai0KYg==" spinCount="100000" sqref="E41:E45" name="Range1_1_7"/>
    <protectedRange algorithmName="SHA-512" hashValue="ON39YdpmFHfN9f47KpiRvqrKx0V9+erV1CNkpWzYhW/Qyc6aT8rEyCrvauWSYGZK2ia3o7vd3akF07acHAFpOA==" saltValue="yVW9XmDwTqEnmpSGai0KYg==" spinCount="100000" sqref="C46:E46 F47:K47 C47:D47" name="Range1_9"/>
    <protectedRange algorithmName="SHA-512" hashValue="ON39YdpmFHfN9f47KpiRvqrKx0V9+erV1CNkpWzYhW/Qyc6aT8rEyCrvauWSYGZK2ia3o7vd3akF07acHAFpOA==" saltValue="yVW9XmDwTqEnmpSGai0KYg==" spinCount="100000" sqref="E47" name="Range1_1_8"/>
    <protectedRange algorithmName="SHA-512" hashValue="ON39YdpmFHfN9f47KpiRvqrKx0V9+erV1CNkpWzYhW/Qyc6aT8rEyCrvauWSYGZK2ia3o7vd3akF07acHAFpOA==" saltValue="yVW9XmDwTqEnmpSGai0KYg==" spinCount="100000" sqref="C48:E48 F49:K49 C49:D49" name="Range1_10"/>
    <protectedRange algorithmName="SHA-512" hashValue="ON39YdpmFHfN9f47KpiRvqrKx0V9+erV1CNkpWzYhW/Qyc6aT8rEyCrvauWSYGZK2ia3o7vd3akF07acHAFpOA==" saltValue="yVW9XmDwTqEnmpSGai0KYg==" spinCount="100000" sqref="E49" name="Range1_1_9"/>
    <protectedRange algorithmName="SHA-512" hashValue="ON39YdpmFHfN9f47KpiRvqrKx0V9+erV1CNkpWzYhW/Qyc6aT8rEyCrvauWSYGZK2ia3o7vd3akF07acHAFpOA==" saltValue="yVW9XmDwTqEnmpSGai0KYg==" spinCount="100000" sqref="J52:K57 D52:D58 C51:C52 C54:C58" name="Range1_6"/>
    <protectedRange algorithmName="SHA-512" hashValue="ON39YdpmFHfN9f47KpiRvqrKx0V9+erV1CNkpWzYhW/Qyc6aT8rEyCrvauWSYGZK2ia3o7vd3akF07acHAFpOA==" saltValue="yVW9XmDwTqEnmpSGai0KYg==" spinCount="100000" sqref="E52:E58" name="Range1_1_3"/>
    <protectedRange algorithmName="SHA-512" hashValue="ON39YdpmFHfN9f47KpiRvqrKx0V9+erV1CNkpWzYhW/Qyc6aT8rEyCrvauWSYGZK2ia3o7vd3akF07acHAFpOA==" saltValue="yVW9XmDwTqEnmpSGai0KYg==" spinCount="100000" sqref="F52:I57 F58:K58" name="Range1_3_1"/>
    <protectedRange algorithmName="SHA-512" hashValue="ON39YdpmFHfN9f47KpiRvqrKx0V9+erV1CNkpWzYhW/Qyc6aT8rEyCrvauWSYGZK2ia3o7vd3akF07acHAFpOA==" saltValue="yVW9XmDwTqEnmpSGai0KYg==" spinCount="100000" sqref="F60:K61 C59:E59 C60:D61" name="Range1_11"/>
    <protectedRange algorithmName="SHA-512" hashValue="ON39YdpmFHfN9f47KpiRvqrKx0V9+erV1CNkpWzYhW/Qyc6aT8rEyCrvauWSYGZK2ia3o7vd3akF07acHAFpOA==" saltValue="yVW9XmDwTqEnmpSGai0KYg==" spinCount="100000" sqref="E60:E61" name="Range1_1_10"/>
    <protectedRange algorithmName="SHA-512" hashValue="ON39YdpmFHfN9f47KpiRvqrKx0V9+erV1CNkpWzYhW/Qyc6aT8rEyCrvauWSYGZK2ia3o7vd3akF07acHAFpOA==" saltValue="yVW9XmDwTqEnmpSGai0KYg==" spinCount="100000" sqref="F63:K63 C62:E62 C63:D63" name="Range1_12"/>
    <protectedRange algorithmName="SHA-512" hashValue="ON39YdpmFHfN9f47KpiRvqrKx0V9+erV1CNkpWzYhW/Qyc6aT8rEyCrvauWSYGZK2ia3o7vd3akF07acHAFpOA==" saltValue="yVW9XmDwTqEnmpSGai0KYg==" spinCount="100000" sqref="E63" name="Range1_1_11"/>
    <protectedRange algorithmName="SHA-512" hashValue="ON39YdpmFHfN9f47KpiRvqrKx0V9+erV1CNkpWzYhW/Qyc6aT8rEyCrvauWSYGZK2ia3o7vd3akF07acHAFpOA==" saltValue="yVW9XmDwTqEnmpSGai0KYg==" spinCount="100000" sqref="F65:K65 C64:E64 C65:D65" name="Range1_13"/>
    <protectedRange algorithmName="SHA-512" hashValue="ON39YdpmFHfN9f47KpiRvqrKx0V9+erV1CNkpWzYhW/Qyc6aT8rEyCrvauWSYGZK2ia3o7vd3akF07acHAFpOA==" saltValue="yVW9XmDwTqEnmpSGai0KYg==" spinCount="100000" sqref="E65" name="Range1_1_12"/>
  </protectedRanges>
  <conditionalFormatting sqref="G3:G6">
    <cfRule type="top10" dxfId="113" priority="95" rank="1"/>
  </conditionalFormatting>
  <conditionalFormatting sqref="H3:H6">
    <cfRule type="top10" dxfId="112" priority="94" rank="1"/>
  </conditionalFormatting>
  <conditionalFormatting sqref="I3:I6">
    <cfRule type="top10" dxfId="111" priority="93" rank="1"/>
  </conditionalFormatting>
  <conditionalFormatting sqref="J3:J6">
    <cfRule type="top10" dxfId="110" priority="91" rank="1"/>
  </conditionalFormatting>
  <conditionalFormatting sqref="K3:K6">
    <cfRule type="top10" dxfId="109" priority="92" rank="1"/>
  </conditionalFormatting>
  <conditionalFormatting sqref="F3:F6">
    <cfRule type="top10" dxfId="108" priority="96" rank="1"/>
  </conditionalFormatting>
  <conditionalFormatting sqref="K8">
    <cfRule type="top10" dxfId="107" priority="85" rank="1"/>
  </conditionalFormatting>
  <conditionalFormatting sqref="J8">
    <cfRule type="top10" dxfId="106" priority="86" rank="1"/>
  </conditionalFormatting>
  <conditionalFormatting sqref="I8">
    <cfRule type="top10" dxfId="105" priority="87" rank="1"/>
  </conditionalFormatting>
  <conditionalFormatting sqref="H8">
    <cfRule type="top10" dxfId="104" priority="88" rank="1"/>
  </conditionalFormatting>
  <conditionalFormatting sqref="G8">
    <cfRule type="top10" dxfId="103" priority="89" rank="1"/>
  </conditionalFormatting>
  <conditionalFormatting sqref="F8">
    <cfRule type="top10" dxfId="102" priority="90" rank="1"/>
  </conditionalFormatting>
  <conditionalFormatting sqref="F10:F11">
    <cfRule type="top10" dxfId="101" priority="84" rank="1"/>
  </conditionalFormatting>
  <conditionalFormatting sqref="G10:G11">
    <cfRule type="top10" dxfId="100" priority="83" rank="1"/>
  </conditionalFormatting>
  <conditionalFormatting sqref="H10:H11">
    <cfRule type="top10" dxfId="99" priority="82" rank="1"/>
  </conditionalFormatting>
  <conditionalFormatting sqref="I10:I11">
    <cfRule type="top10" dxfId="98" priority="81" rank="1"/>
  </conditionalFormatting>
  <conditionalFormatting sqref="J10:J11">
    <cfRule type="top10" dxfId="97" priority="80" rank="1"/>
  </conditionalFormatting>
  <conditionalFormatting sqref="K10:K11">
    <cfRule type="top10" dxfId="96" priority="79" rank="1"/>
  </conditionalFormatting>
  <conditionalFormatting sqref="F21">
    <cfRule type="top10" dxfId="95" priority="78" rank="1"/>
  </conditionalFormatting>
  <conditionalFormatting sqref="G21">
    <cfRule type="top10" dxfId="94" priority="77" rank="1"/>
  </conditionalFormatting>
  <conditionalFormatting sqref="H21">
    <cfRule type="top10" dxfId="93" priority="76" rank="1"/>
  </conditionalFormatting>
  <conditionalFormatting sqref="I21">
    <cfRule type="top10" dxfId="92" priority="75" rank="1"/>
  </conditionalFormatting>
  <conditionalFormatting sqref="J21">
    <cfRule type="top10" dxfId="91" priority="74" rank="1"/>
  </conditionalFormatting>
  <conditionalFormatting sqref="K21">
    <cfRule type="top10" dxfId="90" priority="73" rank="1"/>
  </conditionalFormatting>
  <conditionalFormatting sqref="G14:G19">
    <cfRule type="top10" dxfId="89" priority="97" rank="1"/>
  </conditionalFormatting>
  <conditionalFormatting sqref="H14:H19">
    <cfRule type="top10" dxfId="88" priority="98" rank="1"/>
  </conditionalFormatting>
  <conditionalFormatting sqref="I14:I19">
    <cfRule type="top10" dxfId="87" priority="99" rank="1"/>
  </conditionalFormatting>
  <conditionalFormatting sqref="J14:J19">
    <cfRule type="top10" dxfId="86" priority="100" rank="1"/>
  </conditionalFormatting>
  <conditionalFormatting sqref="K14:K19">
    <cfRule type="top10" dxfId="85" priority="101" rank="1"/>
  </conditionalFormatting>
  <conditionalFormatting sqref="F14:F19">
    <cfRule type="top10" dxfId="84" priority="102" rank="1"/>
  </conditionalFormatting>
  <conditionalFormatting sqref="G24:G25">
    <cfRule type="top10" dxfId="83" priority="59" rank="1"/>
  </conditionalFormatting>
  <conditionalFormatting sqref="H24:H25">
    <cfRule type="top10" dxfId="82" priority="58" rank="1"/>
  </conditionalFormatting>
  <conditionalFormatting sqref="I24:I25">
    <cfRule type="top10" dxfId="81" priority="57" rank="1"/>
  </conditionalFormatting>
  <conditionalFormatting sqref="J24:J25">
    <cfRule type="top10" dxfId="80" priority="55" rank="1"/>
  </conditionalFormatting>
  <conditionalFormatting sqref="K24:K25">
    <cfRule type="top10" dxfId="79" priority="56" rank="1"/>
  </conditionalFormatting>
  <conditionalFormatting sqref="F24:F25">
    <cfRule type="top10" dxfId="78" priority="60" rank="1"/>
  </conditionalFormatting>
  <conditionalFormatting sqref="K27:K29">
    <cfRule type="top10" dxfId="77" priority="49" rank="1"/>
  </conditionalFormatting>
  <conditionalFormatting sqref="J27:J29">
    <cfRule type="top10" dxfId="76" priority="50" rank="1"/>
  </conditionalFormatting>
  <conditionalFormatting sqref="I27:I29">
    <cfRule type="top10" dxfId="75" priority="51" rank="1"/>
  </conditionalFormatting>
  <conditionalFormatting sqref="H27:H29">
    <cfRule type="top10" dxfId="74" priority="52" rank="1"/>
  </conditionalFormatting>
  <conditionalFormatting sqref="G27:G29">
    <cfRule type="top10" dxfId="73" priority="53" rank="1"/>
  </conditionalFormatting>
  <conditionalFormatting sqref="F27:F29">
    <cfRule type="top10" dxfId="72" priority="54" rank="1"/>
  </conditionalFormatting>
  <conditionalFormatting sqref="J32:J39">
    <cfRule type="top10" dxfId="71" priority="48" rank="1"/>
  </conditionalFormatting>
  <conditionalFormatting sqref="F32:F39">
    <cfRule type="top10" dxfId="70" priority="47" rank="1"/>
  </conditionalFormatting>
  <conditionalFormatting sqref="G32:G39">
    <cfRule type="top10" dxfId="69" priority="46" rank="1"/>
  </conditionalFormatting>
  <conditionalFormatting sqref="H32:H39">
    <cfRule type="top10" dxfId="68" priority="45" rank="1"/>
  </conditionalFormatting>
  <conditionalFormatting sqref="I32:I39">
    <cfRule type="top10" dxfId="67" priority="44" rank="1"/>
  </conditionalFormatting>
  <conditionalFormatting sqref="K32:K39">
    <cfRule type="top10" dxfId="66" priority="43" rank="1"/>
  </conditionalFormatting>
  <conditionalFormatting sqref="G41:G45">
    <cfRule type="top10" dxfId="65" priority="42" rank="1"/>
  </conditionalFormatting>
  <conditionalFormatting sqref="F41:F45">
    <cfRule type="top10" dxfId="64" priority="41" rank="1"/>
  </conditionalFormatting>
  <conditionalFormatting sqref="J41:J45">
    <cfRule type="top10" dxfId="63" priority="38" rank="1"/>
  </conditionalFormatting>
  <conditionalFormatting sqref="I41:I45">
    <cfRule type="top10" dxfId="62" priority="39" rank="1"/>
  </conditionalFormatting>
  <conditionalFormatting sqref="H41:H45">
    <cfRule type="top10" dxfId="61" priority="40" rank="1"/>
  </conditionalFormatting>
  <conditionalFormatting sqref="K41:K45">
    <cfRule type="top10" dxfId="60" priority="37" rank="1"/>
  </conditionalFormatting>
  <conditionalFormatting sqref="G47">
    <cfRule type="top10" dxfId="59" priority="36" rank="1"/>
  </conditionalFormatting>
  <conditionalFormatting sqref="H47">
    <cfRule type="top10" dxfId="58" priority="35" rank="1"/>
  </conditionalFormatting>
  <conditionalFormatting sqref="I47">
    <cfRule type="top10" dxfId="57" priority="34" rank="1"/>
  </conditionalFormatting>
  <conditionalFormatting sqref="J47">
    <cfRule type="top10" dxfId="56" priority="33" rank="1"/>
  </conditionalFormatting>
  <conditionalFormatting sqref="K47">
    <cfRule type="top10" dxfId="55" priority="32" rank="1"/>
  </conditionalFormatting>
  <conditionalFormatting sqref="F47">
    <cfRule type="top10" dxfId="54" priority="31" rank="1"/>
  </conditionalFormatting>
  <conditionalFormatting sqref="F49">
    <cfRule type="top10" dxfId="53" priority="30" rank="1"/>
  </conditionalFormatting>
  <conditionalFormatting sqref="G49">
    <cfRule type="top10" dxfId="52" priority="29" rank="1"/>
  </conditionalFormatting>
  <conditionalFormatting sqref="H49">
    <cfRule type="top10" dxfId="51" priority="28" rank="1"/>
  </conditionalFormatting>
  <conditionalFormatting sqref="I49">
    <cfRule type="top10" dxfId="50" priority="27" rank="1"/>
  </conditionalFormatting>
  <conditionalFormatting sqref="J49">
    <cfRule type="top10" dxfId="49" priority="26" rank="1"/>
  </conditionalFormatting>
  <conditionalFormatting sqref="K49">
    <cfRule type="top10" dxfId="48" priority="25" rank="1"/>
  </conditionalFormatting>
  <conditionalFormatting sqref="G52:G58">
    <cfRule type="top10" dxfId="23" priority="23" rank="1"/>
  </conditionalFormatting>
  <conditionalFormatting sqref="H52:H58">
    <cfRule type="top10" dxfId="22" priority="22" rank="1"/>
  </conditionalFormatting>
  <conditionalFormatting sqref="I52:I58">
    <cfRule type="top10" dxfId="21" priority="21" rank="1"/>
  </conditionalFormatting>
  <conditionalFormatting sqref="J52:J58">
    <cfRule type="top10" dxfId="20" priority="19" rank="1"/>
  </conditionalFormatting>
  <conditionalFormatting sqref="K52:K58">
    <cfRule type="top10" dxfId="19" priority="20" rank="1"/>
  </conditionalFormatting>
  <conditionalFormatting sqref="F52:F58">
    <cfRule type="top10" dxfId="18" priority="24" rank="1"/>
  </conditionalFormatting>
  <conditionalFormatting sqref="K60:K61">
    <cfRule type="top10" dxfId="17" priority="13" rank="1"/>
  </conditionalFormatting>
  <conditionalFormatting sqref="J60:J61">
    <cfRule type="top10" dxfId="16" priority="14" rank="1"/>
  </conditionalFormatting>
  <conditionalFormatting sqref="I60:I61">
    <cfRule type="top10" dxfId="15" priority="15" rank="1"/>
  </conditionalFormatting>
  <conditionalFormatting sqref="H60:H61">
    <cfRule type="top10" dxfId="14" priority="16" rank="1"/>
  </conditionalFormatting>
  <conditionalFormatting sqref="G60:G61">
    <cfRule type="top10" dxfId="13" priority="17" rank="1"/>
  </conditionalFormatting>
  <conditionalFormatting sqref="F60:F61">
    <cfRule type="top10" dxfId="12" priority="18" rank="1"/>
  </conditionalFormatting>
  <conditionalFormatting sqref="F63">
    <cfRule type="top10" dxfId="11" priority="12" rank="1"/>
  </conditionalFormatting>
  <conditionalFormatting sqref="G63">
    <cfRule type="top10" dxfId="10" priority="11" rank="1"/>
  </conditionalFormatting>
  <conditionalFormatting sqref="H63">
    <cfRule type="top10" dxfId="9" priority="10" rank="1"/>
  </conditionalFormatting>
  <conditionalFormatting sqref="I63">
    <cfRule type="top10" dxfId="8" priority="9" rank="1"/>
  </conditionalFormatting>
  <conditionalFormatting sqref="J63">
    <cfRule type="top10" dxfId="7" priority="8" rank="1"/>
  </conditionalFormatting>
  <conditionalFormatting sqref="K63">
    <cfRule type="top10" dxfId="6" priority="7" rank="1"/>
  </conditionalFormatting>
  <conditionalFormatting sqref="J65">
    <cfRule type="top10" dxfId="5" priority="6" rank="1"/>
  </conditionalFormatting>
  <conditionalFormatting sqref="I65">
    <cfRule type="top10" dxfId="4" priority="2" rank="1"/>
  </conditionalFormatting>
  <conditionalFormatting sqref="K65">
    <cfRule type="top10" dxfId="3" priority="3" rank="1"/>
  </conditionalFormatting>
  <conditionalFormatting sqref="H65">
    <cfRule type="top10" dxfId="2" priority="5" rank="1"/>
  </conditionalFormatting>
  <conditionalFormatting sqref="G65">
    <cfRule type="top10" dxfId="1" priority="4" rank="1"/>
  </conditionalFormatting>
  <conditionalFormatting sqref="F65">
    <cfRule type="top10" dxfId="0" priority="1" rank="1"/>
  </conditionalFormatting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Mississippi Results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2020-06-14T20:35:03Z</cp:lastPrinted>
  <dcterms:created xsi:type="dcterms:W3CDTF">2020-05-31T23:56:13Z</dcterms:created>
  <dcterms:modified xsi:type="dcterms:W3CDTF">2020-09-26T15:57:28Z</dcterms:modified>
</cp:coreProperties>
</file>